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200" windowHeight="6888" tabRatio="500"/>
  </bookViews>
  <sheets>
    <sheet name="Ноябрь" sheetId="1" r:id="rId1"/>
  </sheets>
  <definedNames>
    <definedName name="_xlnm._FilterDatabase" localSheetId="0" hidden="1">Ноябрь!$A$13:$U$1048576</definedName>
    <definedName name="Excel_BuiltIn__FilterDatabase" localSheetId="0">Ноябрь!$A$13:$U$756</definedName>
  </definedNames>
  <calcPr calcId="125725"/>
</workbook>
</file>

<file path=xl/calcChain.xml><?xml version="1.0" encoding="utf-8"?>
<calcChain xmlns="http://schemas.openxmlformats.org/spreadsheetml/2006/main">
  <c r="I743" i="1"/>
  <c r="I742"/>
  <c r="S514" l="1"/>
  <c r="S515"/>
  <c r="S281" l="1"/>
  <c r="U281" s="1"/>
  <c r="S266"/>
  <c r="T281" l="1"/>
  <c r="J583"/>
  <c r="J584"/>
  <c r="J586"/>
  <c r="J581"/>
  <c r="I583"/>
  <c r="I584"/>
  <c r="I586"/>
  <c r="I581"/>
  <c r="J672" l="1"/>
  <c r="I672"/>
  <c r="J671"/>
  <c r="S741" l="1"/>
  <c r="T741" s="1"/>
  <c r="J741"/>
  <c r="I741"/>
  <c r="J740"/>
  <c r="I740"/>
  <c r="J739"/>
  <c r="I739"/>
  <c r="J738"/>
  <c r="I738"/>
  <c r="J737"/>
  <c r="I737"/>
  <c r="J736"/>
  <c r="I736"/>
  <c r="J735"/>
  <c r="I735"/>
  <c r="J734"/>
  <c r="I734"/>
  <c r="J733"/>
  <c r="I733"/>
  <c r="J731"/>
  <c r="I731"/>
  <c r="J729"/>
  <c r="I729"/>
  <c r="J728"/>
  <c r="I728"/>
  <c r="J727"/>
  <c r="I727"/>
  <c r="J725"/>
  <c r="I725"/>
  <c r="J721"/>
  <c r="I721"/>
  <c r="J720"/>
  <c r="I720"/>
  <c r="J719"/>
  <c r="I719"/>
  <c r="J718"/>
  <c r="I718"/>
  <c r="J717"/>
  <c r="I717"/>
  <c r="J716"/>
  <c r="I716"/>
  <c r="S715"/>
  <c r="U715" s="1"/>
  <c r="J715"/>
  <c r="I715"/>
  <c r="J712"/>
  <c r="I712"/>
  <c r="J710"/>
  <c r="I710"/>
  <c r="J708"/>
  <c r="I708"/>
  <c r="J701"/>
  <c r="I701"/>
  <c r="J700"/>
  <c r="I700"/>
  <c r="J699"/>
  <c r="I699"/>
  <c r="J698"/>
  <c r="I698"/>
  <c r="J697"/>
  <c r="I697"/>
  <c r="J696"/>
  <c r="I696"/>
  <c r="J691"/>
  <c r="I691"/>
  <c r="J690"/>
  <c r="I690"/>
  <c r="J685"/>
  <c r="I685"/>
  <c r="J683"/>
  <c r="I683"/>
  <c r="S681"/>
  <c r="T681" s="1"/>
  <c r="J681"/>
  <c r="I681"/>
  <c r="J680"/>
  <c r="I680"/>
  <c r="J678"/>
  <c r="I678"/>
  <c r="J676"/>
  <c r="I676"/>
  <c r="I671"/>
  <c r="J670"/>
  <c r="I670"/>
  <c r="J669"/>
  <c r="I669"/>
  <c r="J667"/>
  <c r="I667"/>
  <c r="U666"/>
  <c r="T666"/>
  <c r="S666"/>
  <c r="J663"/>
  <c r="I663"/>
  <c r="J662"/>
  <c r="I662"/>
  <c r="J661"/>
  <c r="I661"/>
  <c r="J659"/>
  <c r="I659"/>
  <c r="J658"/>
  <c r="I658"/>
  <c r="J657"/>
  <c r="I657"/>
  <c r="S656"/>
  <c r="U656" s="1"/>
  <c r="J653"/>
  <c r="I653"/>
  <c r="J652"/>
  <c r="I652"/>
  <c r="J651"/>
  <c r="I651"/>
  <c r="J650"/>
  <c r="I650"/>
  <c r="S649"/>
  <c r="U649" s="1"/>
  <c r="J648"/>
  <c r="I648"/>
  <c r="J647"/>
  <c r="I647"/>
  <c r="J646"/>
  <c r="I646"/>
  <c r="J645"/>
  <c r="I645"/>
  <c r="J643"/>
  <c r="I643"/>
  <c r="J642"/>
  <c r="I642"/>
  <c r="J641"/>
  <c r="I641"/>
  <c r="J640"/>
  <c r="I640"/>
  <c r="J638"/>
  <c r="I638"/>
  <c r="J637"/>
  <c r="I637"/>
  <c r="S636"/>
  <c r="T636" s="1"/>
  <c r="S634"/>
  <c r="T634" s="1"/>
  <c r="J634"/>
  <c r="I634"/>
  <c r="J633"/>
  <c r="I633"/>
  <c r="J632"/>
  <c r="I632"/>
  <c r="J631"/>
  <c r="I631"/>
  <c r="J630"/>
  <c r="I630"/>
  <c r="J626"/>
  <c r="I626"/>
  <c r="J620"/>
  <c r="I620"/>
  <c r="J619"/>
  <c r="I619"/>
  <c r="J618"/>
  <c r="I618"/>
  <c r="J615"/>
  <c r="I615"/>
  <c r="J613"/>
  <c r="I613"/>
  <c r="T611"/>
  <c r="S611"/>
  <c r="U611" s="1"/>
  <c r="S610"/>
  <c r="U610" s="1"/>
  <c r="S609"/>
  <c r="T609" s="1"/>
  <c r="U604"/>
  <c r="T604"/>
  <c r="S604"/>
  <c r="J595"/>
  <c r="I595"/>
  <c r="J593"/>
  <c r="I593"/>
  <c r="J592"/>
  <c r="I592"/>
  <c r="J590"/>
  <c r="I590"/>
  <c r="J589"/>
  <c r="I589"/>
  <c r="U585"/>
  <c r="S585"/>
  <c r="T585" s="1"/>
  <c r="U582"/>
  <c r="S582"/>
  <c r="T582" s="1"/>
  <c r="S581"/>
  <c r="U581" s="1"/>
  <c r="J579"/>
  <c r="I579"/>
  <c r="J578"/>
  <c r="I578"/>
  <c r="J577"/>
  <c r="I577"/>
  <c r="J575"/>
  <c r="I575"/>
  <c r="U574"/>
  <c r="S574"/>
  <c r="T574" s="1"/>
  <c r="J573"/>
  <c r="I573"/>
  <c r="J572"/>
  <c r="I572"/>
  <c r="J571"/>
  <c r="I571"/>
  <c r="S568"/>
  <c r="U568" s="1"/>
  <c r="J567"/>
  <c r="I567"/>
  <c r="J564"/>
  <c r="I564"/>
  <c r="J563"/>
  <c r="I563"/>
  <c r="S559"/>
  <c r="U559" s="1"/>
  <c r="J558"/>
  <c r="I558"/>
  <c r="J557"/>
  <c r="I557"/>
  <c r="J556"/>
  <c r="I556"/>
  <c r="S555"/>
  <c r="U555" s="1"/>
  <c r="J555"/>
  <c r="I555"/>
  <c r="J552"/>
  <c r="I552"/>
  <c r="S548"/>
  <c r="U548" s="1"/>
  <c r="J548"/>
  <c r="I548"/>
  <c r="S547"/>
  <c r="T547" s="1"/>
  <c r="J546"/>
  <c r="I546"/>
  <c r="J544"/>
  <c r="I544"/>
  <c r="J543"/>
  <c r="I543"/>
  <c r="J542"/>
  <c r="I542"/>
  <c r="J537"/>
  <c r="I537"/>
  <c r="J535"/>
  <c r="I535"/>
  <c r="J532"/>
  <c r="I532"/>
  <c r="J531"/>
  <c r="I531"/>
  <c r="S526"/>
  <c r="U526" s="1"/>
  <c r="J526"/>
  <c r="I526"/>
  <c r="S524"/>
  <c r="U524" s="1"/>
  <c r="J524"/>
  <c r="I524"/>
  <c r="J523"/>
  <c r="I523"/>
  <c r="J520"/>
  <c r="I520"/>
  <c r="T519"/>
  <c r="S519"/>
  <c r="U519" s="1"/>
  <c r="J519"/>
  <c r="I519"/>
  <c r="S518"/>
  <c r="T518" s="1"/>
  <c r="J518"/>
  <c r="I518"/>
  <c r="S517"/>
  <c r="U517" s="1"/>
  <c r="J517"/>
  <c r="I517"/>
  <c r="S516"/>
  <c r="U516" s="1"/>
  <c r="J516"/>
  <c r="I516"/>
  <c r="U514"/>
  <c r="T514"/>
  <c r="J514"/>
  <c r="I514"/>
  <c r="J510"/>
  <c r="I510"/>
  <c r="J509"/>
  <c r="I509"/>
  <c r="J508"/>
  <c r="I508"/>
  <c r="J506"/>
  <c r="I506"/>
  <c r="U504"/>
  <c r="T504"/>
  <c r="S504"/>
  <c r="J503"/>
  <c r="I503"/>
  <c r="S499"/>
  <c r="T499" s="1"/>
  <c r="J499"/>
  <c r="I499"/>
  <c r="J498"/>
  <c r="I498"/>
  <c r="J494"/>
  <c r="I494"/>
  <c r="J493"/>
  <c r="I493"/>
  <c r="J492"/>
  <c r="I492"/>
  <c r="J490"/>
  <c r="I490"/>
  <c r="T489"/>
  <c r="S489"/>
  <c r="U489" s="1"/>
  <c r="J487"/>
  <c r="I487"/>
  <c r="U486"/>
  <c r="S486"/>
  <c r="T486" s="1"/>
  <c r="J486"/>
  <c r="I486"/>
  <c r="J480"/>
  <c r="I480"/>
  <c r="J479"/>
  <c r="I479"/>
  <c r="S478"/>
  <c r="U478" s="1"/>
  <c r="J476"/>
  <c r="I476"/>
  <c r="J474"/>
  <c r="I474"/>
  <c r="J472"/>
  <c r="I472"/>
  <c r="J471"/>
  <c r="I471"/>
  <c r="J465"/>
  <c r="I465"/>
  <c r="S464"/>
  <c r="U464" s="1"/>
  <c r="J464"/>
  <c r="I464"/>
  <c r="J463"/>
  <c r="I463"/>
  <c r="J460"/>
  <c r="I460"/>
  <c r="J459"/>
  <c r="I459"/>
  <c r="J458"/>
  <c r="I458"/>
  <c r="S457"/>
  <c r="S454"/>
  <c r="T454" s="1"/>
  <c r="J452"/>
  <c r="I452"/>
  <c r="S451"/>
  <c r="U451" s="1"/>
  <c r="U449"/>
  <c r="S449"/>
  <c r="T449" s="1"/>
  <c r="S448"/>
  <c r="U448" s="1"/>
  <c r="S445"/>
  <c r="U445" s="1"/>
  <c r="J445"/>
  <c r="I445"/>
  <c r="J440"/>
  <c r="I440"/>
  <c r="J439"/>
  <c r="I439"/>
  <c r="S438"/>
  <c r="U438" s="1"/>
  <c r="U437"/>
  <c r="S437"/>
  <c r="T437" s="1"/>
  <c r="S436"/>
  <c r="U436" s="1"/>
  <c r="J436"/>
  <c r="I436"/>
  <c r="J435"/>
  <c r="I435"/>
  <c r="J433"/>
  <c r="I433"/>
  <c r="S431"/>
  <c r="T431" s="1"/>
  <c r="J431"/>
  <c r="I431"/>
  <c r="J430"/>
  <c r="I430"/>
  <c r="J425"/>
  <c r="I425"/>
  <c r="U424"/>
  <c r="T424"/>
  <c r="S424"/>
  <c r="J422"/>
  <c r="I422"/>
  <c r="J420"/>
  <c r="I420"/>
  <c r="S419"/>
  <c r="T419" s="1"/>
  <c r="J417"/>
  <c r="I417"/>
  <c r="J415"/>
  <c r="I415"/>
  <c r="J414"/>
  <c r="I414"/>
  <c r="J413"/>
  <c r="I413"/>
  <c r="J411"/>
  <c r="I411"/>
  <c r="T408"/>
  <c r="S408"/>
  <c r="U408" s="1"/>
  <c r="J406"/>
  <c r="I406"/>
  <c r="U404"/>
  <c r="S404"/>
  <c r="T404" s="1"/>
  <c r="J401"/>
  <c r="I401"/>
  <c r="J397"/>
  <c r="I397"/>
  <c r="J396"/>
  <c r="I396"/>
  <c r="J391"/>
  <c r="I391"/>
  <c r="J390"/>
  <c r="I390"/>
  <c r="J388"/>
  <c r="I388"/>
  <c r="J385"/>
  <c r="I385"/>
  <c r="J382"/>
  <c r="I382"/>
  <c r="J376"/>
  <c r="I376"/>
  <c r="J375"/>
  <c r="I375"/>
  <c r="J374"/>
  <c r="I374"/>
  <c r="J372"/>
  <c r="I372"/>
  <c r="S371"/>
  <c r="U371" s="1"/>
  <c r="J366"/>
  <c r="I366"/>
  <c r="J365"/>
  <c r="I365"/>
  <c r="J364"/>
  <c r="I364"/>
  <c r="S363"/>
  <c r="T363" s="1"/>
  <c r="J363"/>
  <c r="I363"/>
  <c r="J360"/>
  <c r="I360"/>
  <c r="J359"/>
  <c r="I359"/>
  <c r="J358"/>
  <c r="I358"/>
  <c r="J357"/>
  <c r="I357"/>
  <c r="J356"/>
  <c r="I356"/>
  <c r="J355"/>
  <c r="I355"/>
  <c r="J354"/>
  <c r="I354"/>
  <c r="J351"/>
  <c r="I351"/>
  <c r="J348"/>
  <c r="I348"/>
  <c r="S347"/>
  <c r="U347" s="1"/>
  <c r="J347"/>
  <c r="I347"/>
  <c r="S345"/>
  <c r="U345" s="1"/>
  <c r="J344"/>
  <c r="I344"/>
  <c r="J341"/>
  <c r="I341"/>
  <c r="S340"/>
  <c r="U340" s="1"/>
  <c r="J339"/>
  <c r="I339"/>
  <c r="J338"/>
  <c r="I338"/>
  <c r="J336"/>
  <c r="I336"/>
  <c r="J335"/>
  <c r="I335"/>
  <c r="J334"/>
  <c r="I334"/>
  <c r="J333"/>
  <c r="I333"/>
  <c r="J332"/>
  <c r="I332"/>
  <c r="J331"/>
  <c r="I331"/>
  <c r="J330"/>
  <c r="I330"/>
  <c r="J329"/>
  <c r="I329"/>
  <c r="J328"/>
  <c r="I328"/>
  <c r="S327"/>
  <c r="U327" s="1"/>
  <c r="J325"/>
  <c r="I325"/>
  <c r="J324"/>
  <c r="I324"/>
  <c r="J320"/>
  <c r="I320"/>
  <c r="J319"/>
  <c r="I319"/>
  <c r="J315"/>
  <c r="I315"/>
  <c r="S314"/>
  <c r="U314" s="1"/>
  <c r="J314"/>
  <c r="I314"/>
  <c r="S313"/>
  <c r="T313" s="1"/>
  <c r="J313"/>
  <c r="I313"/>
  <c r="U312"/>
  <c r="T312"/>
  <c r="S312"/>
  <c r="S311"/>
  <c r="U311" s="1"/>
  <c r="J305"/>
  <c r="I305"/>
  <c r="J304"/>
  <c r="I304"/>
  <c r="S303"/>
  <c r="U303" s="1"/>
  <c r="J298"/>
  <c r="I298"/>
  <c r="S296"/>
  <c r="U296" s="1"/>
  <c r="S294"/>
  <c r="U294" s="1"/>
  <c r="J294"/>
  <c r="I294"/>
  <c r="J293"/>
  <c r="I293"/>
  <c r="J290"/>
  <c r="I290"/>
  <c r="J289"/>
  <c r="I289"/>
  <c r="J288"/>
  <c r="I288"/>
  <c r="U287"/>
  <c r="S287"/>
  <c r="T287" s="1"/>
  <c r="J286"/>
  <c r="I286"/>
  <c r="J285"/>
  <c r="I285"/>
  <c r="J284"/>
  <c r="I284"/>
  <c r="J282"/>
  <c r="I282"/>
  <c r="J281"/>
  <c r="I281"/>
  <c r="J280"/>
  <c r="I280"/>
  <c r="J279"/>
  <c r="I279"/>
  <c r="S278"/>
  <c r="U278" s="1"/>
  <c r="J277"/>
  <c r="I277"/>
  <c r="J276"/>
  <c r="I276"/>
  <c r="U274"/>
  <c r="S274"/>
  <c r="T274" s="1"/>
  <c r="J273"/>
  <c r="I273"/>
  <c r="S272"/>
  <c r="T272" s="1"/>
  <c r="J269"/>
  <c r="I269"/>
  <c r="U266"/>
  <c r="J266"/>
  <c r="I266"/>
  <c r="S265"/>
  <c r="U265" s="1"/>
  <c r="J264"/>
  <c r="I264"/>
  <c r="J261"/>
  <c r="I261"/>
  <c r="J260"/>
  <c r="I260"/>
  <c r="S259"/>
  <c r="T259" s="1"/>
  <c r="J259"/>
  <c r="I259"/>
  <c r="S258"/>
  <c r="U258" s="1"/>
  <c r="U256"/>
  <c r="S256"/>
  <c r="T256" s="1"/>
  <c r="U255"/>
  <c r="T255"/>
  <c r="S255"/>
  <c r="J253"/>
  <c r="I253"/>
  <c r="U252"/>
  <c r="S252"/>
  <c r="T252" s="1"/>
  <c r="J251"/>
  <c r="I251"/>
  <c r="J248"/>
  <c r="I248"/>
  <c r="J247"/>
  <c r="I247"/>
  <c r="J246"/>
  <c r="I246"/>
  <c r="J243"/>
  <c r="I243"/>
  <c r="J242"/>
  <c r="I242"/>
  <c r="J241"/>
  <c r="I241"/>
  <c r="J240"/>
  <c r="I240"/>
  <c r="J239"/>
  <c r="I239"/>
  <c r="S238"/>
  <c r="U238" s="1"/>
  <c r="U237"/>
  <c r="S237"/>
  <c r="T237" s="1"/>
  <c r="J236"/>
  <c r="I236"/>
  <c r="J235"/>
  <c r="I235"/>
  <c r="J234"/>
  <c r="I234"/>
  <c r="J233"/>
  <c r="I233"/>
  <c r="J232"/>
  <c r="I232"/>
  <c r="S231"/>
  <c r="U231" s="1"/>
  <c r="J230"/>
  <c r="I230"/>
  <c r="J229"/>
  <c r="I229"/>
  <c r="J227"/>
  <c r="I227"/>
  <c r="J225"/>
  <c r="I225"/>
  <c r="J224"/>
  <c r="I224"/>
  <c r="J223"/>
  <c r="I223"/>
  <c r="S222"/>
  <c r="T222" s="1"/>
  <c r="U220"/>
  <c r="T220"/>
  <c r="S220"/>
  <c r="J217"/>
  <c r="I217"/>
  <c r="J216"/>
  <c r="I216"/>
  <c r="S214"/>
  <c r="U214" s="1"/>
  <c r="J214"/>
  <c r="I214"/>
  <c r="J212"/>
  <c r="I212"/>
  <c r="U210"/>
  <c r="T210"/>
  <c r="S210"/>
  <c r="J209"/>
  <c r="I209"/>
  <c r="S208"/>
  <c r="U208" s="1"/>
  <c r="J208"/>
  <c r="I208"/>
  <c r="S207"/>
  <c r="U207" s="1"/>
  <c r="J207"/>
  <c r="I207"/>
  <c r="J206"/>
  <c r="I206"/>
  <c r="U203"/>
  <c r="S203"/>
  <c r="T203" s="1"/>
  <c r="J200"/>
  <c r="I200"/>
  <c r="S198"/>
  <c r="U198" s="1"/>
  <c r="S196"/>
  <c r="T196" s="1"/>
  <c r="U195"/>
  <c r="T195"/>
  <c r="S195"/>
  <c r="J194"/>
  <c r="I194"/>
  <c r="U192"/>
  <c r="S192"/>
  <c r="T192" s="1"/>
  <c r="J191"/>
  <c r="I191"/>
  <c r="S187"/>
  <c r="U187" s="1"/>
  <c r="J187"/>
  <c r="I187"/>
  <c r="S186"/>
  <c r="T186" s="1"/>
  <c r="J185"/>
  <c r="I185"/>
  <c r="U184"/>
  <c r="S184"/>
  <c r="T184" s="1"/>
  <c r="S183"/>
  <c r="U183" s="1"/>
  <c r="I183"/>
  <c r="J182"/>
  <c r="I182"/>
  <c r="J180"/>
  <c r="I180"/>
  <c r="J179"/>
  <c r="I179"/>
  <c r="S178"/>
  <c r="T178" s="1"/>
  <c r="U177"/>
  <c r="T177"/>
  <c r="S177"/>
  <c r="J177"/>
  <c r="I177"/>
  <c r="U176"/>
  <c r="S176"/>
  <c r="T176" s="1"/>
  <c r="J175"/>
  <c r="I175"/>
  <c r="J174"/>
  <c r="I174"/>
  <c r="J173"/>
  <c r="I173"/>
  <c r="J172"/>
  <c r="I172"/>
  <c r="U171"/>
  <c r="S171"/>
  <c r="T171" s="1"/>
  <c r="J170"/>
  <c r="I170"/>
  <c r="J169"/>
  <c r="I169"/>
  <c r="S168"/>
  <c r="T168" s="1"/>
  <c r="J168"/>
  <c r="I168"/>
  <c r="J167"/>
  <c r="I167"/>
  <c r="U158"/>
  <c r="S158"/>
  <c r="T158" s="1"/>
  <c r="S156"/>
  <c r="U156" s="1"/>
  <c r="J154"/>
  <c r="I154"/>
  <c r="J152"/>
  <c r="I152"/>
  <c r="J151"/>
  <c r="I151"/>
  <c r="J150"/>
  <c r="I150"/>
  <c r="S148"/>
  <c r="T148" s="1"/>
  <c r="S147"/>
  <c r="T147" s="1"/>
  <c r="S145"/>
  <c r="U145" s="1"/>
  <c r="J145"/>
  <c r="I145"/>
  <c r="S144"/>
  <c r="U144" s="1"/>
  <c r="J143"/>
  <c r="I143"/>
  <c r="U141"/>
  <c r="T141"/>
  <c r="S141"/>
  <c r="S140"/>
  <c r="T140" s="1"/>
  <c r="J140"/>
  <c r="I140"/>
  <c r="T139"/>
  <c r="S139"/>
  <c r="U139" s="1"/>
  <c r="J139"/>
  <c r="I139"/>
  <c r="U138"/>
  <c r="S138"/>
  <c r="T138" s="1"/>
  <c r="S135"/>
  <c r="U135" s="1"/>
  <c r="J134"/>
  <c r="I134"/>
  <c r="J133"/>
  <c r="I133"/>
  <c r="J129"/>
  <c r="I129"/>
  <c r="S127"/>
  <c r="T127" s="1"/>
  <c r="J126"/>
  <c r="I126"/>
  <c r="S125"/>
  <c r="U125" s="1"/>
  <c r="J122"/>
  <c r="I122"/>
  <c r="J121"/>
  <c r="I121"/>
  <c r="J120"/>
  <c r="I120"/>
  <c r="S119"/>
  <c r="U119" s="1"/>
  <c r="J119"/>
  <c r="I119"/>
  <c r="S118"/>
  <c r="U118" s="1"/>
  <c r="J117"/>
  <c r="I117"/>
  <c r="J116"/>
  <c r="I116"/>
  <c r="U115"/>
  <c r="S115"/>
  <c r="T115" s="1"/>
  <c r="U114"/>
  <c r="S114"/>
  <c r="T114" s="1"/>
  <c r="J113"/>
  <c r="I113"/>
  <c r="J112"/>
  <c r="I112"/>
  <c r="S111"/>
  <c r="T111" s="1"/>
  <c r="J111"/>
  <c r="I111"/>
  <c r="J110"/>
  <c r="I110"/>
  <c r="S108"/>
  <c r="U108" s="1"/>
  <c r="J108"/>
  <c r="I108"/>
  <c r="S107"/>
  <c r="T107" s="1"/>
  <c r="J107"/>
  <c r="I107"/>
  <c r="J105"/>
  <c r="I105"/>
  <c r="J103"/>
  <c r="I103"/>
  <c r="J102"/>
  <c r="I102"/>
  <c r="J98"/>
  <c r="I98"/>
  <c r="J97"/>
  <c r="I97"/>
  <c r="J96"/>
  <c r="I96"/>
  <c r="S95"/>
  <c r="T95" s="1"/>
  <c r="J95"/>
  <c r="I95"/>
  <c r="J94"/>
  <c r="I94"/>
  <c r="S93"/>
  <c r="T93" s="1"/>
  <c r="J93"/>
  <c r="I93"/>
  <c r="J92"/>
  <c r="I92"/>
  <c r="J89"/>
  <c r="I89"/>
  <c r="S87"/>
  <c r="U87" s="1"/>
  <c r="J86"/>
  <c r="I86"/>
  <c r="J85"/>
  <c r="I85"/>
  <c r="J84"/>
  <c r="I84"/>
  <c r="J82"/>
  <c r="I82"/>
  <c r="J81"/>
  <c r="I81"/>
  <c r="J79"/>
  <c r="I79"/>
  <c r="J78"/>
  <c r="I78"/>
  <c r="J75"/>
  <c r="I75"/>
  <c r="J74"/>
  <c r="I74"/>
  <c r="J73"/>
  <c r="I73"/>
  <c r="J67"/>
  <c r="I67"/>
  <c r="J66"/>
  <c r="I66"/>
  <c r="J64"/>
  <c r="I64"/>
  <c r="J63"/>
  <c r="I63"/>
  <c r="J60"/>
  <c r="I60"/>
  <c r="J59"/>
  <c r="I59"/>
  <c r="S58"/>
  <c r="U58" s="1"/>
  <c r="J58"/>
  <c r="I58"/>
  <c r="S57"/>
  <c r="U57" s="1"/>
  <c r="J57"/>
  <c r="I57"/>
  <c r="J56"/>
  <c r="I56"/>
  <c r="J55"/>
  <c r="I55"/>
  <c r="J53"/>
  <c r="I53"/>
  <c r="S52"/>
  <c r="T52" s="1"/>
  <c r="T50"/>
  <c r="S50"/>
  <c r="U50" s="1"/>
  <c r="S49"/>
  <c r="U49" s="1"/>
  <c r="J48"/>
  <c r="I48"/>
  <c r="J46"/>
  <c r="I46"/>
  <c r="J44"/>
  <c r="I44"/>
  <c r="J43"/>
  <c r="I43"/>
  <c r="J42"/>
  <c r="I42"/>
  <c r="J41"/>
  <c r="I41"/>
  <c r="J40"/>
  <c r="I40"/>
  <c r="J39"/>
  <c r="I39"/>
  <c r="J38"/>
  <c r="I38"/>
  <c r="J37"/>
  <c r="I37"/>
  <c r="J36"/>
  <c r="I36"/>
  <c r="T35"/>
  <c r="S35"/>
  <c r="U35" s="1"/>
  <c r="J35"/>
  <c r="I35"/>
  <c r="U34"/>
  <c r="S34"/>
  <c r="T34" s="1"/>
  <c r="J33"/>
  <c r="I33"/>
  <c r="J32"/>
  <c r="I32"/>
  <c r="J30"/>
  <c r="I30"/>
  <c r="J29"/>
  <c r="I29"/>
  <c r="J27"/>
  <c r="I27"/>
  <c r="J26"/>
  <c r="I26"/>
  <c r="S24"/>
  <c r="T24" s="1"/>
  <c r="J21"/>
  <c r="I21"/>
  <c r="J20"/>
  <c r="I20"/>
  <c r="J16"/>
  <c r="I16"/>
  <c r="J15"/>
  <c r="I15"/>
  <c r="S14"/>
  <c r="U14" s="1"/>
  <c r="J14"/>
  <c r="I14"/>
  <c r="T87" l="1"/>
  <c r="U127"/>
  <c r="T135"/>
  <c r="U178"/>
  <c r="U196"/>
  <c r="U222"/>
  <c r="U363"/>
  <c r="T371"/>
  <c r="T448"/>
  <c r="U454"/>
  <c r="T555"/>
  <c r="U609"/>
  <c r="U636"/>
  <c r="U24"/>
  <c r="T656"/>
  <c r="U52"/>
  <c r="U147"/>
  <c r="U518"/>
  <c r="U499"/>
  <c r="U107"/>
  <c r="U95"/>
  <c r="T49"/>
  <c r="T144"/>
  <c r="T311"/>
  <c r="T327"/>
  <c r="T464"/>
  <c r="U93"/>
  <c r="U111"/>
  <c r="T118"/>
  <c r="U140"/>
  <c r="U186"/>
  <c r="U259"/>
  <c r="T265"/>
  <c r="T303"/>
  <c r="U313"/>
  <c r="T340"/>
  <c r="U419"/>
  <c r="U431"/>
  <c r="T610"/>
  <c r="U148"/>
  <c r="U272"/>
  <c r="U547"/>
  <c r="U681"/>
  <c r="T58"/>
  <c r="T559"/>
  <c r="T156"/>
  <c r="T524"/>
  <c r="T125"/>
  <c r="T238"/>
  <c r="T438"/>
  <c r="T451"/>
  <c r="T478"/>
  <c r="T568"/>
  <c r="T649"/>
  <c r="T296"/>
  <c r="T187"/>
  <c r="T198"/>
  <c r="T231"/>
  <c r="T258"/>
  <c r="T278"/>
  <c r="T516"/>
  <c r="T183"/>
  <c r="T345"/>
  <c r="T581"/>
  <c r="U741"/>
  <c r="T214"/>
  <c r="T119"/>
  <c r="T108"/>
  <c r="T14"/>
  <c r="T715"/>
  <c r="U634"/>
  <c r="T548"/>
  <c r="T526"/>
  <c r="T517"/>
  <c r="T445"/>
  <c r="T436"/>
  <c r="T347"/>
  <c r="T314"/>
  <c r="T294"/>
  <c r="T266"/>
  <c r="T208"/>
  <c r="T207"/>
  <c r="U168"/>
  <c r="T145"/>
  <c r="T57"/>
</calcChain>
</file>

<file path=xl/sharedStrings.xml><?xml version="1.0" encoding="utf-8"?>
<sst xmlns="http://schemas.openxmlformats.org/spreadsheetml/2006/main" count="3612" uniqueCount="891">
  <si>
    <t>ПОКАЗАНИЯ ПРИБОРОВ УЧЕТА пос.Алые паруса</t>
  </si>
  <si>
    <t>ДНП "Алые паруса"</t>
  </si>
  <si>
    <t xml:space="preserve">Разница </t>
  </si>
  <si>
    <t>Разница</t>
  </si>
  <si>
    <t>№</t>
  </si>
  <si>
    <t>№ Лицевой счет</t>
  </si>
  <si>
    <t>№ участка</t>
  </si>
  <si>
    <t>Т1 День</t>
  </si>
  <si>
    <t>Т2 Ночь</t>
  </si>
  <si>
    <t>Счетчик марка</t>
  </si>
  <si>
    <t>Дата</t>
  </si>
  <si>
    <t>Номер</t>
  </si>
  <si>
    <t>ТП</t>
  </si>
  <si>
    <t>Фидер</t>
  </si>
  <si>
    <t>Комментарии Председатель</t>
  </si>
  <si>
    <t>УПРАВЛЯЮЩИЙ</t>
  </si>
  <si>
    <t>Энергомера СЕ 301</t>
  </si>
  <si>
    <t>008841075005607</t>
  </si>
  <si>
    <t>2/1</t>
  </si>
  <si>
    <t>нева мт 324</t>
  </si>
  <si>
    <t>60202397</t>
  </si>
  <si>
    <t>2/2</t>
  </si>
  <si>
    <t>110288914</t>
  </si>
  <si>
    <t>4/1</t>
  </si>
  <si>
    <t>н/а</t>
  </si>
  <si>
    <t>НАРТИС</t>
  </si>
  <si>
    <t>043443</t>
  </si>
  <si>
    <t>4/2</t>
  </si>
  <si>
    <t>1</t>
  </si>
  <si>
    <t>23240083313</t>
  </si>
  <si>
    <t>0503596577</t>
  </si>
  <si>
    <t>4/3</t>
  </si>
  <si>
    <t>23240080119</t>
  </si>
  <si>
    <t>Не работает ИПУ</t>
  </si>
  <si>
    <t>В сбыте</t>
  </si>
  <si>
    <t>4/4</t>
  </si>
  <si>
    <t>008842073002366</t>
  </si>
  <si>
    <t>Найти нового собственника</t>
  </si>
  <si>
    <t>4/5</t>
  </si>
  <si>
    <t>Меркурий 231 АТ-01</t>
  </si>
  <si>
    <t>47646052</t>
  </si>
  <si>
    <t>отключен!</t>
  </si>
  <si>
    <t>4/6</t>
  </si>
  <si>
    <t>067767</t>
  </si>
  <si>
    <t>5/1</t>
  </si>
  <si>
    <t>сами</t>
  </si>
  <si>
    <t>Нева МТ 324</t>
  </si>
  <si>
    <t>60062422</t>
  </si>
  <si>
    <t>5/2</t>
  </si>
  <si>
    <t>023240080205</t>
  </si>
  <si>
    <t>6</t>
  </si>
  <si>
    <t>23240082473</t>
  </si>
  <si>
    <t>7/1</t>
  </si>
  <si>
    <t>113428218</t>
  </si>
  <si>
    <t>7/2</t>
  </si>
  <si>
    <t>008841102301562</t>
  </si>
  <si>
    <t>8</t>
  </si>
  <si>
    <t>023240077360</t>
  </si>
  <si>
    <t>008841134107152</t>
  </si>
  <si>
    <t>008841141091220</t>
  </si>
  <si>
    <t>Не установлен</t>
  </si>
  <si>
    <t>Нет ПУ</t>
  </si>
  <si>
    <t>60113398</t>
  </si>
  <si>
    <t>008841075005596</t>
  </si>
  <si>
    <t>112321</t>
  </si>
  <si>
    <t>Энергомера СЕ 307</t>
  </si>
  <si>
    <t>011821158929933</t>
  </si>
  <si>
    <t>б/из. Собственник умер</t>
  </si>
  <si>
    <t>011790129933381</t>
  </si>
  <si>
    <t>18/1</t>
  </si>
  <si>
    <t>Меркурий 231</t>
  </si>
  <si>
    <t>33380565</t>
  </si>
  <si>
    <t>18/2</t>
  </si>
  <si>
    <t>33374081</t>
  </si>
  <si>
    <t>19</t>
  </si>
  <si>
    <t>34680208</t>
  </si>
  <si>
    <t>20/1</t>
  </si>
  <si>
    <t>33373836</t>
  </si>
  <si>
    <t>20/2</t>
  </si>
  <si>
    <t>33380537</t>
  </si>
  <si>
    <t>126914779</t>
  </si>
  <si>
    <t>126914977</t>
  </si>
  <si>
    <t>126914909</t>
  </si>
  <si>
    <t>РИМ</t>
  </si>
  <si>
    <t>01367534</t>
  </si>
  <si>
    <t>126915031</t>
  </si>
  <si>
    <t>47658090</t>
  </si>
  <si>
    <t>23240081368</t>
  </si>
  <si>
    <t>043440</t>
  </si>
  <si>
    <t>23240080092</t>
  </si>
  <si>
    <t>008841069000015</t>
  </si>
  <si>
    <t>127924783</t>
  </si>
  <si>
    <t>23240081476</t>
  </si>
  <si>
    <t>34/1</t>
  </si>
  <si>
    <t>33380520</t>
  </si>
  <si>
    <t>34/2</t>
  </si>
  <si>
    <t>33903331</t>
  </si>
  <si>
    <t>008842072001167</t>
  </si>
  <si>
    <t>60202152</t>
  </si>
  <si>
    <t>37/1</t>
  </si>
  <si>
    <t>099169029</t>
  </si>
  <si>
    <t>37/2</t>
  </si>
  <si>
    <t>Энергомера СЕ 306</t>
  </si>
  <si>
    <t>112606950</t>
  </si>
  <si>
    <t>23240074862</t>
  </si>
  <si>
    <t>062516</t>
  </si>
  <si>
    <t>011790138817513</t>
  </si>
  <si>
    <t>012713185816287</t>
  </si>
  <si>
    <t>023240082419</t>
  </si>
  <si>
    <t>099169027</t>
  </si>
  <si>
    <t>0559123047</t>
  </si>
  <si>
    <t>011790174856341</t>
  </si>
  <si>
    <t>01397291</t>
  </si>
  <si>
    <t>23240083321</t>
  </si>
  <si>
    <t>47/1</t>
  </si>
  <si>
    <t>023240082750</t>
  </si>
  <si>
    <t>47/2</t>
  </si>
  <si>
    <t>023240083317</t>
  </si>
  <si>
    <t>041145</t>
  </si>
  <si>
    <t>35619742</t>
  </si>
  <si>
    <t>011790129932311</t>
  </si>
  <si>
    <t>111751311</t>
  </si>
  <si>
    <t>023240079800</t>
  </si>
  <si>
    <t>23240080136</t>
  </si>
  <si>
    <t>54/1</t>
  </si>
  <si>
    <t>29459759</t>
  </si>
  <si>
    <t>54/2</t>
  </si>
  <si>
    <t>32523327</t>
  </si>
  <si>
    <t>126913508</t>
  </si>
  <si>
    <t>18026432</t>
  </si>
  <si>
    <t>23240080203</t>
  </si>
  <si>
    <t>126914321</t>
  </si>
  <si>
    <t>Новый собственник, требуется переоформление лс</t>
  </si>
  <si>
    <t>60/1</t>
  </si>
  <si>
    <t>33949345</t>
  </si>
  <si>
    <t>60/2</t>
  </si>
  <si>
    <t>33948547</t>
  </si>
  <si>
    <t>023240074840</t>
  </si>
  <si>
    <t>067235</t>
  </si>
  <si>
    <t>008841140228925</t>
  </si>
  <si>
    <t>023240080121</t>
  </si>
  <si>
    <t>062517</t>
  </si>
  <si>
    <t>100656292</t>
  </si>
  <si>
    <t>008841084000504</t>
  </si>
  <si>
    <t>не работает</t>
  </si>
  <si>
    <t>008842073002336</t>
  </si>
  <si>
    <t>008841079003119</t>
  </si>
  <si>
    <t>008841076000392</t>
  </si>
  <si>
    <t>008841142093685</t>
  </si>
  <si>
    <t>011790128927476</t>
  </si>
  <si>
    <t>2505650</t>
  </si>
  <si>
    <t>23240075704</t>
  </si>
  <si>
    <t>008841084000395</t>
  </si>
  <si>
    <t>011790138817520</t>
  </si>
  <si>
    <t>1395448</t>
  </si>
  <si>
    <t>ЛС</t>
  </si>
  <si>
    <t>18027550</t>
  </si>
  <si>
    <t>023240080201</t>
  </si>
  <si>
    <t>008841072003836</t>
  </si>
  <si>
    <t>008842073002298</t>
  </si>
  <si>
    <t>Не работает</t>
  </si>
  <si>
    <t>023240074838</t>
  </si>
  <si>
    <t>б/из.</t>
  </si>
  <si>
    <t>34981384</t>
  </si>
  <si>
    <t>008842073002137</t>
  </si>
  <si>
    <t>111757028</t>
  </si>
  <si>
    <t>008841130067252</t>
  </si>
  <si>
    <t>88/1</t>
  </si>
  <si>
    <t>023240074856</t>
  </si>
  <si>
    <t>88/2</t>
  </si>
  <si>
    <t>023240074871</t>
  </si>
  <si>
    <t>112611860</t>
  </si>
  <si>
    <t>Агат 3</t>
  </si>
  <si>
    <t>836075</t>
  </si>
  <si>
    <t>023240074848</t>
  </si>
  <si>
    <t>008841073002221</t>
  </si>
  <si>
    <t>106263482</t>
  </si>
  <si>
    <t>103077847</t>
  </si>
  <si>
    <t>102759544</t>
  </si>
  <si>
    <t>023240079801</t>
  </si>
  <si>
    <t>023240075720</t>
  </si>
  <si>
    <t>23240080078</t>
  </si>
  <si>
    <t>111756991</t>
  </si>
  <si>
    <t>023240075734</t>
  </si>
  <si>
    <t>067989</t>
  </si>
  <si>
    <t>011790129928629</t>
  </si>
  <si>
    <t>02555465</t>
  </si>
  <si>
    <t>23240075700</t>
  </si>
  <si>
    <t>067562</t>
  </si>
  <si>
    <t>00884108400035</t>
  </si>
  <si>
    <t>СМЕНА</t>
  </si>
  <si>
    <t>45466187</t>
  </si>
  <si>
    <t>Разобраться с лс</t>
  </si>
  <si>
    <t>23240086559</t>
  </si>
  <si>
    <t>043994</t>
  </si>
  <si>
    <t>068033</t>
  </si>
  <si>
    <t>НЕВА  МТ324</t>
  </si>
  <si>
    <t>60212813</t>
  </si>
  <si>
    <t>НЕВА МТ324</t>
  </si>
  <si>
    <t>60212834</t>
  </si>
  <si>
    <t>23240087948</t>
  </si>
  <si>
    <t>043475</t>
  </si>
  <si>
    <t>099168987</t>
  </si>
  <si>
    <t>23240087965</t>
  </si>
  <si>
    <t>008841078001739</t>
  </si>
  <si>
    <t>23240082230</t>
  </si>
  <si>
    <t>023240083676</t>
  </si>
  <si>
    <t>с июля на общие показания</t>
  </si>
  <si>
    <t>23240080067</t>
  </si>
  <si>
    <t>23240075701</t>
  </si>
  <si>
    <t>123/1</t>
  </si>
  <si>
    <t>32523097</t>
  </si>
  <si>
    <t>123/2</t>
  </si>
  <si>
    <t>29459364</t>
  </si>
  <si>
    <t>119499680</t>
  </si>
  <si>
    <t>043661</t>
  </si>
  <si>
    <t>115342719</t>
  </si>
  <si>
    <t>23240076716</t>
  </si>
  <si>
    <t>23240076721</t>
  </si>
  <si>
    <t>043664</t>
  </si>
  <si>
    <t>01333011</t>
  </si>
  <si>
    <t>Нет пульта</t>
  </si>
  <si>
    <t>23240075723</t>
  </si>
  <si>
    <t>23240076722</t>
  </si>
  <si>
    <t>23240077363</t>
  </si>
  <si>
    <t>ОТКЛЮЧЕН</t>
  </si>
  <si>
    <t>086166</t>
  </si>
  <si>
    <t>01560887</t>
  </si>
  <si>
    <t>Не работает пульт</t>
  </si>
  <si>
    <t>008841078000583</t>
  </si>
  <si>
    <t>Ошибка в снятии тарифа 1, исправим в январе</t>
  </si>
  <si>
    <t>008841072003658</t>
  </si>
  <si>
    <t>008841175103637</t>
  </si>
  <si>
    <t>102759324</t>
  </si>
  <si>
    <t>23240077377</t>
  </si>
  <si>
    <t xml:space="preserve">Меркурий </t>
  </si>
  <si>
    <t>44324863</t>
  </si>
  <si>
    <t>008841075003900</t>
  </si>
  <si>
    <t>146/1</t>
  </si>
  <si>
    <t>008841148488131</t>
  </si>
  <si>
    <t>146/2</t>
  </si>
  <si>
    <t>111757045</t>
  </si>
  <si>
    <t>147/1</t>
  </si>
  <si>
    <t>23240077380</t>
  </si>
  <si>
    <t>147/2</t>
  </si>
  <si>
    <t>47188996</t>
  </si>
  <si>
    <t>23240077350</t>
  </si>
  <si>
    <t>37216096</t>
  </si>
  <si>
    <t>34872460</t>
  </si>
  <si>
    <t>113212719</t>
  </si>
  <si>
    <t>общий</t>
  </si>
  <si>
    <t>008842073001014</t>
  </si>
  <si>
    <t>23240097205</t>
  </si>
  <si>
    <t>008841154121051</t>
  </si>
  <si>
    <t>043993</t>
  </si>
  <si>
    <t>008842073001471</t>
  </si>
  <si>
    <t>23240082275</t>
  </si>
  <si>
    <t>23240075715</t>
  </si>
  <si>
    <t>04417</t>
  </si>
  <si>
    <t>102104326</t>
  </si>
  <si>
    <t>162/1</t>
  </si>
  <si>
    <t>023240080207</t>
  </si>
  <si>
    <t>162/2</t>
  </si>
  <si>
    <t>23240082335</t>
  </si>
  <si>
    <t>008842075000887</t>
  </si>
  <si>
    <t>23240087966</t>
  </si>
  <si>
    <t>043846</t>
  </si>
  <si>
    <t>23240080204</t>
  </si>
  <si>
    <t>23240080329</t>
  </si>
  <si>
    <t>23240080132</t>
  </si>
  <si>
    <t>027229</t>
  </si>
  <si>
    <t>043451</t>
  </si>
  <si>
    <t>23240080291</t>
  </si>
  <si>
    <t>023240087960</t>
  </si>
  <si>
    <t>01376743</t>
  </si>
  <si>
    <t>01375378</t>
  </si>
  <si>
    <t>125081617</t>
  </si>
  <si>
    <t>008841072004160</t>
  </si>
  <si>
    <t>008841075003941</t>
  </si>
  <si>
    <t>011790129928879</t>
  </si>
  <si>
    <t>062486</t>
  </si>
  <si>
    <t>023240077361</t>
  </si>
  <si>
    <t>103602492</t>
  </si>
  <si>
    <t>23240076717</t>
  </si>
  <si>
    <t>100106080</t>
  </si>
  <si>
    <t>184/1</t>
  </si>
  <si>
    <t>043992</t>
  </si>
  <si>
    <t>не работает ИПУ</t>
  </si>
  <si>
    <t>184/2</t>
  </si>
  <si>
    <t>127925025</t>
  </si>
  <si>
    <t>37516375</t>
  </si>
  <si>
    <t>042489</t>
  </si>
  <si>
    <t>023240153131</t>
  </si>
  <si>
    <t>23240097142</t>
  </si>
  <si>
    <t>023240076707</t>
  </si>
  <si>
    <t>023240074857</t>
  </si>
  <si>
    <t>111751239</t>
  </si>
  <si>
    <t>Энергомера СЕ 303</t>
  </si>
  <si>
    <t>009035110741452</t>
  </si>
  <si>
    <t>011790129933909</t>
  </si>
  <si>
    <t>б/из</t>
  </si>
  <si>
    <t>01376598</t>
  </si>
  <si>
    <t>100106069</t>
  </si>
  <si>
    <t>023240075736</t>
  </si>
  <si>
    <t>42326899</t>
  </si>
  <si>
    <t>102309488</t>
  </si>
  <si>
    <t>023240075718</t>
  </si>
  <si>
    <t>008841075003816</t>
  </si>
  <si>
    <t>008842073002146</t>
  </si>
  <si>
    <t>47658117</t>
  </si>
  <si>
    <t>008841078000580</t>
  </si>
  <si>
    <t>112606944</t>
  </si>
  <si>
    <t>23240074860</t>
  </si>
  <si>
    <t>043651</t>
  </si>
  <si>
    <t>105632183</t>
  </si>
  <si>
    <t>42327329</t>
  </si>
  <si>
    <t>209/1</t>
  </si>
  <si>
    <t>106648389</t>
  </si>
  <si>
    <t>209/2</t>
  </si>
  <si>
    <t>101731076</t>
  </si>
  <si>
    <t>104618749</t>
  </si>
  <si>
    <t>01375881</t>
  </si>
  <si>
    <t>23240076711</t>
  </si>
  <si>
    <t>008841082001718</t>
  </si>
  <si>
    <t>214/1</t>
  </si>
  <si>
    <t>33903340</t>
  </si>
  <si>
    <t>214/2</t>
  </si>
  <si>
    <t>33380553</t>
  </si>
  <si>
    <t>23240087972</t>
  </si>
  <si>
    <t>02510689</t>
  </si>
  <si>
    <t>011790143843478</t>
  </si>
  <si>
    <t>023240080293</t>
  </si>
  <si>
    <t>126914937</t>
  </si>
  <si>
    <t>23240079802</t>
  </si>
  <si>
    <t>23240080322</t>
  </si>
  <si>
    <t>23240080068</t>
  </si>
  <si>
    <t>01375375</t>
  </si>
  <si>
    <t>23240080208</t>
  </si>
  <si>
    <t>счетчик считает по всем тарифам</t>
  </si>
  <si>
    <t>008841082000291</t>
  </si>
  <si>
    <t>008841075000089</t>
  </si>
  <si>
    <t>42327791</t>
  </si>
  <si>
    <t xml:space="preserve">РИМ </t>
  </si>
  <si>
    <t>01621134</t>
  </si>
  <si>
    <t>043438</t>
  </si>
  <si>
    <t>115341796</t>
  </si>
  <si>
    <t>066136</t>
  </si>
  <si>
    <t>008841078000606</t>
  </si>
  <si>
    <t>023240082330</t>
  </si>
  <si>
    <t>111756760</t>
  </si>
  <si>
    <t>023240080296</t>
  </si>
  <si>
    <t>23240077379</t>
  </si>
  <si>
    <t>066774</t>
  </si>
  <si>
    <t>112606978</t>
  </si>
  <si>
    <t>023240083660</t>
  </si>
  <si>
    <t>023240097138</t>
  </si>
  <si>
    <t>Нева 324</t>
  </si>
  <si>
    <t>60113093</t>
  </si>
  <si>
    <t>009273074000339</t>
  </si>
  <si>
    <t>023240074858</t>
  </si>
  <si>
    <t>245/1</t>
  </si>
  <si>
    <t>110741393</t>
  </si>
  <si>
    <t>245/2</t>
  </si>
  <si>
    <t>111758283</t>
  </si>
  <si>
    <t>008841078000701</t>
  </si>
  <si>
    <t>110741420</t>
  </si>
  <si>
    <t>023240088168</t>
  </si>
  <si>
    <t>109231004</t>
  </si>
  <si>
    <t>099157001</t>
  </si>
  <si>
    <t>008841089382928</t>
  </si>
  <si>
    <t>043984</t>
  </si>
  <si>
    <t>102308653</t>
  </si>
  <si>
    <t>112607027</t>
  </si>
  <si>
    <t>008841102309814</t>
  </si>
  <si>
    <t>23240074852</t>
  </si>
  <si>
    <t>257/1</t>
  </si>
  <si>
    <t>043821</t>
  </si>
  <si>
    <t>257/2</t>
  </si>
  <si>
    <t>Меркурий 231АТ-1</t>
  </si>
  <si>
    <t>29150314</t>
  </si>
  <si>
    <t>258/1</t>
  </si>
  <si>
    <t>008842073002332</t>
  </si>
  <si>
    <t>258/2</t>
  </si>
  <si>
    <t>066843</t>
  </si>
  <si>
    <t>023240086177</t>
  </si>
  <si>
    <t>023240097141</t>
  </si>
  <si>
    <t>30731239</t>
  </si>
  <si>
    <t>262/1</t>
  </si>
  <si>
    <t>02510470</t>
  </si>
  <si>
    <t>262/2</t>
  </si>
  <si>
    <t>113780</t>
  </si>
  <si>
    <t>023240077365</t>
  </si>
  <si>
    <t>023240087974</t>
  </si>
  <si>
    <t>023240083654</t>
  </si>
  <si>
    <t>266/1</t>
  </si>
  <si>
    <t>011790132951847</t>
  </si>
  <si>
    <t>266/2</t>
  </si>
  <si>
    <t>106648421</t>
  </si>
  <si>
    <t>023240083675</t>
  </si>
  <si>
    <t>23240075705</t>
  </si>
  <si>
    <t>23240077369</t>
  </si>
  <si>
    <t>023240080058</t>
  </si>
  <si>
    <t>023240080077</t>
  </si>
  <si>
    <t>023240080290</t>
  </si>
  <si>
    <t>23240077371</t>
  </si>
  <si>
    <t>008841073003257</t>
  </si>
  <si>
    <t>Собственник умер</t>
  </si>
  <si>
    <t>008841076000416</t>
  </si>
  <si>
    <t>008841059001130</t>
  </si>
  <si>
    <t>23240075404</t>
  </si>
  <si>
    <t>23240082783</t>
  </si>
  <si>
    <t>23240096616</t>
  </si>
  <si>
    <t>008841146074185</t>
  </si>
  <si>
    <t>102308548</t>
  </si>
  <si>
    <t>066736</t>
  </si>
  <si>
    <t>01333019</t>
  </si>
  <si>
    <t>Энергомера СЕ301</t>
  </si>
  <si>
    <t>008841154121343</t>
  </si>
  <si>
    <t>011790129928649</t>
  </si>
  <si>
    <t>127924502</t>
  </si>
  <si>
    <t>23240076718</t>
  </si>
  <si>
    <t>068419</t>
  </si>
  <si>
    <t>008841077000869</t>
  </si>
  <si>
    <t>Мрекурий 326</t>
  </si>
  <si>
    <t>46321815</t>
  </si>
  <si>
    <t>008841099168995</t>
  </si>
  <si>
    <t>008841073003312</t>
  </si>
  <si>
    <t>111756959</t>
  </si>
  <si>
    <t>Нева МТ  324</t>
  </si>
  <si>
    <t>60111896</t>
  </si>
  <si>
    <t>105632361</t>
  </si>
  <si>
    <t>008841159497633</t>
  </si>
  <si>
    <t>111748350</t>
  </si>
  <si>
    <t>061940</t>
  </si>
  <si>
    <t>37783074</t>
  </si>
  <si>
    <t>008841075005622</t>
  </si>
  <si>
    <t>23240080052</t>
  </si>
  <si>
    <t>110741305</t>
  </si>
  <si>
    <t>023240083316</t>
  </si>
  <si>
    <t>043439</t>
  </si>
  <si>
    <t>011820180915453</t>
  </si>
  <si>
    <t>023240066043</t>
  </si>
  <si>
    <t>60109495</t>
  </si>
  <si>
    <t>008841078000706</t>
  </si>
  <si>
    <t>008841073003273</t>
  </si>
  <si>
    <t>РиМ</t>
  </si>
  <si>
    <t>01398674</t>
  </si>
  <si>
    <t>008841084000578</t>
  </si>
  <si>
    <t>45466404</t>
  </si>
  <si>
    <t>0305418657</t>
  </si>
  <si>
    <t>062351</t>
  </si>
  <si>
    <t>127188706</t>
  </si>
  <si>
    <t>112606993</t>
  </si>
  <si>
    <t>008841143231672</t>
  </si>
  <si>
    <t>104622521</t>
  </si>
  <si>
    <t>008841102308917</t>
  </si>
  <si>
    <t>110741302</t>
  </si>
  <si>
    <t>008841082001564</t>
  </si>
  <si>
    <t>23240077376</t>
  </si>
  <si>
    <t>01375376</t>
  </si>
  <si>
    <t>008841069000407</t>
  </si>
  <si>
    <t>117623163</t>
  </si>
  <si>
    <t>110741358</t>
  </si>
  <si>
    <t>111751442</t>
  </si>
  <si>
    <t>02504052</t>
  </si>
  <si>
    <t>023240074863</t>
  </si>
  <si>
    <t>053652</t>
  </si>
  <si>
    <t>02504051</t>
  </si>
  <si>
    <t>023240080059</t>
  </si>
  <si>
    <t>40115806</t>
  </si>
  <si>
    <t>113649</t>
  </si>
  <si>
    <t>008841075004816</t>
  </si>
  <si>
    <t>111758272</t>
  </si>
  <si>
    <t>103078228</t>
  </si>
  <si>
    <t>338/1</t>
  </si>
  <si>
    <t>023240080071</t>
  </si>
  <si>
    <t>ПРОВЕРИТЬ НОМЕР ПУ</t>
  </si>
  <si>
    <t>338/2</t>
  </si>
  <si>
    <t>23240079805</t>
  </si>
  <si>
    <t>23240075408</t>
  </si>
  <si>
    <t>059099</t>
  </si>
  <si>
    <t>011790120829420</t>
  </si>
  <si>
    <t>02530441</t>
  </si>
  <si>
    <t>02500700</t>
  </si>
  <si>
    <t>011790135804412</t>
  </si>
  <si>
    <t>Нартис</t>
  </si>
  <si>
    <t>23240086454</t>
  </si>
  <si>
    <t>Рим</t>
  </si>
  <si>
    <t>183446721</t>
  </si>
  <si>
    <t>008841145247547</t>
  </si>
  <si>
    <t>023240075397</t>
  </si>
  <si>
    <t>34717112</t>
  </si>
  <si>
    <t>011790141833395</t>
  </si>
  <si>
    <t>062363</t>
  </si>
  <si>
    <t>023240097098</t>
  </si>
  <si>
    <t>023240096331</t>
  </si>
  <si>
    <t>103077724</t>
  </si>
  <si>
    <t>113377363</t>
  </si>
  <si>
    <t>02540422</t>
  </si>
  <si>
    <t>041140</t>
  </si>
  <si>
    <t>043671</t>
  </si>
  <si>
    <t>008841078000542</t>
  </si>
  <si>
    <t>23240097008</t>
  </si>
  <si>
    <t>113631</t>
  </si>
  <si>
    <t>не показывает</t>
  </si>
  <si>
    <t>023230138300</t>
  </si>
  <si>
    <t>099157151</t>
  </si>
  <si>
    <t>043666</t>
  </si>
  <si>
    <t>043833</t>
  </si>
  <si>
    <t>008842174206975</t>
  </si>
  <si>
    <t>01333012</t>
  </si>
  <si>
    <t>НЕВА МТ 324</t>
  </si>
  <si>
    <t>60186130</t>
  </si>
  <si>
    <t>008841099169001</t>
  </si>
  <si>
    <t>38712717</t>
  </si>
  <si>
    <t>008841078000646</t>
  </si>
  <si>
    <t>111757042</t>
  </si>
  <si>
    <t>01393363</t>
  </si>
  <si>
    <t>059113</t>
  </si>
  <si>
    <t>меркурий 231</t>
  </si>
  <si>
    <t>47658510</t>
  </si>
  <si>
    <t>11748123</t>
  </si>
  <si>
    <t>099169094</t>
  </si>
  <si>
    <t>023240075727</t>
  </si>
  <si>
    <t>23240079803</t>
  </si>
  <si>
    <t>102301507</t>
  </si>
  <si>
    <t>2522722</t>
  </si>
  <si>
    <t>23240080288</t>
  </si>
  <si>
    <t>041635</t>
  </si>
  <si>
    <t>008841146074128</t>
  </si>
  <si>
    <t>008841072003727</t>
  </si>
  <si>
    <t>023240086365</t>
  </si>
  <si>
    <t>393/1</t>
  </si>
  <si>
    <t>112611849</t>
  </si>
  <si>
    <t>393/2</t>
  </si>
  <si>
    <t>099169101</t>
  </si>
  <si>
    <t>112213560</t>
  </si>
  <si>
    <t>23240074832</t>
  </si>
  <si>
    <t>23240075698</t>
  </si>
  <si>
    <t>60057893</t>
  </si>
  <si>
    <t>008841146074120</t>
  </si>
  <si>
    <t>043836</t>
  </si>
  <si>
    <t>061951</t>
  </si>
  <si>
    <t>23240080135</t>
  </si>
  <si>
    <t>008841072003854</t>
  </si>
  <si>
    <t>23240097210</t>
  </si>
  <si>
    <t>23240097594</t>
  </si>
  <si>
    <t>062480</t>
  </si>
  <si>
    <t>088214</t>
  </si>
  <si>
    <t>01620881</t>
  </si>
  <si>
    <t>041361</t>
  </si>
  <si>
    <t>49362832</t>
  </si>
  <si>
    <t>новый пу</t>
  </si>
  <si>
    <t>023240077370</t>
  </si>
  <si>
    <t>413/1</t>
  </si>
  <si>
    <t>066130</t>
  </si>
  <si>
    <t>413/2</t>
  </si>
  <si>
    <t>02500683</t>
  </si>
  <si>
    <t>23240075699</t>
  </si>
  <si>
    <t>60200568</t>
  </si>
  <si>
    <t>008841133256477</t>
  </si>
  <si>
    <t>008841141066739</t>
  </si>
  <si>
    <t>23240074844</t>
  </si>
  <si>
    <t>02504098</t>
  </si>
  <si>
    <t>421/1</t>
  </si>
  <si>
    <t>111758343</t>
  </si>
  <si>
    <t>421/2</t>
  </si>
  <si>
    <t>112606994</t>
  </si>
  <si>
    <t>45466514</t>
  </si>
  <si>
    <t>02521041</t>
  </si>
  <si>
    <t>23240080129</t>
  </si>
  <si>
    <t>043975</t>
  </si>
  <si>
    <t>01392444</t>
  </si>
  <si>
    <t>428/1</t>
  </si>
  <si>
    <t>42803390</t>
  </si>
  <si>
    <t>428/2</t>
  </si>
  <si>
    <t>44695129</t>
  </si>
  <si>
    <t>008841099157293</t>
  </si>
  <si>
    <t>60077380</t>
  </si>
  <si>
    <t>0572467100</t>
  </si>
  <si>
    <t>02500740</t>
  </si>
  <si>
    <t>112212848</t>
  </si>
  <si>
    <t>023240088193</t>
  </si>
  <si>
    <t>008841072004008</t>
  </si>
  <si>
    <t>011790172845361</t>
  </si>
  <si>
    <t>437/1</t>
  </si>
  <si>
    <t>01330101</t>
  </si>
  <si>
    <t>437/2</t>
  </si>
  <si>
    <t>01333043</t>
  </si>
  <si>
    <t>438/1</t>
  </si>
  <si>
    <t>01333042</t>
  </si>
  <si>
    <t>438/2</t>
  </si>
  <si>
    <t>01333047</t>
  </si>
  <si>
    <t>438/3</t>
  </si>
  <si>
    <t>01333158</t>
  </si>
  <si>
    <t>008841072001033</t>
  </si>
  <si>
    <t>008842073002340</t>
  </si>
  <si>
    <t>043670</t>
  </si>
  <si>
    <t>043982</t>
  </si>
  <si>
    <t>099157380</t>
  </si>
  <si>
    <t>01333044</t>
  </si>
  <si>
    <t>008841138208767</t>
  </si>
  <si>
    <t>115342549</t>
  </si>
  <si>
    <t>112321354</t>
  </si>
  <si>
    <t>023240082763</t>
  </si>
  <si>
    <t>023240096723</t>
  </si>
  <si>
    <t>023240080070</t>
  </si>
  <si>
    <t>102759676</t>
  </si>
  <si>
    <t>008841075004970</t>
  </si>
  <si>
    <t>009035081000036</t>
  </si>
  <si>
    <t>023240076709</t>
  </si>
  <si>
    <t>023240097606</t>
  </si>
  <si>
    <t>104321918</t>
  </si>
  <si>
    <t>023240080285</t>
  </si>
  <si>
    <t>099169451</t>
  </si>
  <si>
    <t>099169018</t>
  </si>
  <si>
    <t>103078245</t>
  </si>
  <si>
    <t>043672</t>
  </si>
  <si>
    <t>0377406569</t>
  </si>
  <si>
    <t>02509867</t>
  </si>
  <si>
    <t>023240086816</t>
  </si>
  <si>
    <t>008841070002756</t>
  </si>
  <si>
    <t>02551312</t>
  </si>
  <si>
    <t>008841082002829</t>
  </si>
  <si>
    <t>008841072005102</t>
  </si>
  <si>
    <t>008841082001423</t>
  </si>
  <si>
    <t>008841071001043</t>
  </si>
  <si>
    <t>с ума сошел счетчик</t>
  </si>
  <si>
    <t>47652134</t>
  </si>
  <si>
    <t>023240082235</t>
  </si>
  <si>
    <t>023240076708</t>
  </si>
  <si>
    <t>106648097</t>
  </si>
  <si>
    <t>008841077000375</t>
  </si>
  <si>
    <t>023240127663</t>
  </si>
  <si>
    <t>008841073002543</t>
  </si>
  <si>
    <t>работает на уменьшение</t>
  </si>
  <si>
    <t>067743</t>
  </si>
  <si>
    <t>023240097849</t>
  </si>
  <si>
    <t>103091537</t>
  </si>
  <si>
    <t>112203095</t>
  </si>
  <si>
    <t>023240080076</t>
  </si>
  <si>
    <t>112203087</t>
  </si>
  <si>
    <t>011790137813676</t>
  </si>
  <si>
    <t>01367713</t>
  </si>
  <si>
    <t>01372269</t>
  </si>
  <si>
    <t>493/1</t>
  </si>
  <si>
    <t>023240080116</t>
  </si>
  <si>
    <t>493/2</t>
  </si>
  <si>
    <t>023240086695</t>
  </si>
  <si>
    <t>34696745</t>
  </si>
  <si>
    <t>РИМ Энергомера</t>
  </si>
  <si>
    <t>183448958</t>
  </si>
  <si>
    <t>011790135802717</t>
  </si>
  <si>
    <t>01393370</t>
  </si>
  <si>
    <t>099169012</t>
  </si>
  <si>
    <t>023240074843</t>
  </si>
  <si>
    <t>008841084000350</t>
  </si>
  <si>
    <t>044012</t>
  </si>
  <si>
    <t>044022</t>
  </si>
  <si>
    <t>504/1</t>
  </si>
  <si>
    <t>40814968</t>
  </si>
  <si>
    <t>0633926111</t>
  </si>
  <si>
    <t>504/2</t>
  </si>
  <si>
    <t>01398644</t>
  </si>
  <si>
    <t>1394416</t>
  </si>
  <si>
    <t>008841075004100</t>
  </si>
  <si>
    <t>008841099169002</t>
  </si>
  <si>
    <t>008841075003821</t>
  </si>
  <si>
    <t>112611845</t>
  </si>
  <si>
    <t>0236232050284</t>
  </si>
  <si>
    <t>023240086707</t>
  </si>
  <si>
    <t>023240087151</t>
  </si>
  <si>
    <t>514/1</t>
  </si>
  <si>
    <t>110741933</t>
  </si>
  <si>
    <t>514/2</t>
  </si>
  <si>
    <t>111756815</t>
  </si>
  <si>
    <t>023240082289</t>
  </si>
  <si>
    <t>069980</t>
  </si>
  <si>
    <t>35623279</t>
  </si>
  <si>
    <t>б/изм.</t>
  </si>
  <si>
    <t>023232049961</t>
  </si>
  <si>
    <t>023240096747</t>
  </si>
  <si>
    <t>520/1</t>
  </si>
  <si>
    <t>Нева</t>
  </si>
  <si>
    <t>60150135</t>
  </si>
  <si>
    <t>520/2</t>
  </si>
  <si>
    <t>011790143843660</t>
  </si>
  <si>
    <t>521/1</t>
  </si>
  <si>
    <t>111748096</t>
  </si>
  <si>
    <t>номер счетчика верный</t>
  </si>
  <si>
    <t>521/2</t>
  </si>
  <si>
    <t>099157288</t>
  </si>
  <si>
    <t>053213</t>
  </si>
  <si>
    <t>126914957</t>
  </si>
  <si>
    <t>023240086825</t>
  </si>
  <si>
    <t>525/1</t>
  </si>
  <si>
    <t>111751420</t>
  </si>
  <si>
    <t>525/2</t>
  </si>
  <si>
    <t>116739479</t>
  </si>
  <si>
    <t>009035088000284</t>
  </si>
  <si>
    <t>Энергомера СЕ308</t>
  </si>
  <si>
    <t>193234502</t>
  </si>
  <si>
    <t>008841082001459</t>
  </si>
  <si>
    <t>023240080307</t>
  </si>
  <si>
    <t>т5 на уменьшение пошел</t>
  </si>
  <si>
    <t>008841075004554</t>
  </si>
  <si>
    <t>011790149863746</t>
  </si>
  <si>
    <t>107114590</t>
  </si>
  <si>
    <t>008841110289640</t>
  </si>
  <si>
    <t>023240080079</t>
  </si>
  <si>
    <t>104621273</t>
  </si>
  <si>
    <t>126914362</t>
  </si>
  <si>
    <t>116740988</t>
  </si>
  <si>
    <t>023240077355</t>
  </si>
  <si>
    <t>02555258</t>
  </si>
  <si>
    <t>02509326</t>
  </si>
  <si>
    <t>551/1</t>
  </si>
  <si>
    <t>551/2</t>
  </si>
  <si>
    <t>552/1</t>
  </si>
  <si>
    <t>552/2</t>
  </si>
  <si>
    <t>023240153700</t>
  </si>
  <si>
    <t>023240096473</t>
  </si>
  <si>
    <t>043673</t>
  </si>
  <si>
    <t>023240087145</t>
  </si>
  <si>
    <t>116740779</t>
  </si>
  <si>
    <t>0475595100</t>
  </si>
  <si>
    <t>01333049</t>
  </si>
  <si>
    <t>560/1</t>
  </si>
  <si>
    <t>27294163</t>
  </si>
  <si>
    <t>560/2</t>
  </si>
  <si>
    <t>023240097853</t>
  </si>
  <si>
    <t>023240080074</t>
  </si>
  <si>
    <t>121836957</t>
  </si>
  <si>
    <t>110741428</t>
  </si>
  <si>
    <t>111751187</t>
  </si>
  <si>
    <t>023240097762</t>
  </si>
  <si>
    <t>023240086853</t>
  </si>
  <si>
    <t>023240082757</t>
  </si>
  <si>
    <t>011790140827066</t>
  </si>
  <si>
    <t>023232049844</t>
  </si>
  <si>
    <t>043985</t>
  </si>
  <si>
    <t>106428075</t>
  </si>
  <si>
    <t>БЕЗ ДОГОВОРА</t>
  </si>
  <si>
    <t>111751426</t>
  </si>
  <si>
    <t>Бездоговорное</t>
  </si>
  <si>
    <t>112601722</t>
  </si>
  <si>
    <t>111757071</t>
  </si>
  <si>
    <t>008841076000376</t>
  </si>
  <si>
    <t>113235</t>
  </si>
  <si>
    <t>011790133956551</t>
  </si>
  <si>
    <t>011790129933996</t>
  </si>
  <si>
    <t>023220096229</t>
  </si>
  <si>
    <t>584/1</t>
  </si>
  <si>
    <t>32530294</t>
  </si>
  <si>
    <t>584/2</t>
  </si>
  <si>
    <t>127925060</t>
  </si>
  <si>
    <t>585/1</t>
  </si>
  <si>
    <t>106648510</t>
  </si>
  <si>
    <t>585/2</t>
  </si>
  <si>
    <t>126914279</t>
  </si>
  <si>
    <t>01399582</t>
  </si>
  <si>
    <t>104075703</t>
  </si>
  <si>
    <t>588/1</t>
  </si>
  <si>
    <t>126914389</t>
  </si>
  <si>
    <t>588/2</t>
  </si>
  <si>
    <t>111751207</t>
  </si>
  <si>
    <t>60048597</t>
  </si>
  <si>
    <t>47608188</t>
  </si>
  <si>
    <t>591/1</t>
  </si>
  <si>
    <t>011790133955650</t>
  </si>
  <si>
    <t>591/2</t>
  </si>
  <si>
    <t>008841140183117</t>
  </si>
  <si>
    <t>592/1</t>
  </si>
  <si>
    <t>011790133956491</t>
  </si>
  <si>
    <t>592/2</t>
  </si>
  <si>
    <t>011790133956213</t>
  </si>
  <si>
    <t>114593</t>
  </si>
  <si>
    <t>01399583</t>
  </si>
  <si>
    <t>не может завести личный кабинет, не привязан счетчик</t>
  </si>
  <si>
    <t>023240080069</t>
  </si>
  <si>
    <t>111758264</t>
  </si>
  <si>
    <t>008842073002280</t>
  </si>
  <si>
    <t>123364607</t>
  </si>
  <si>
    <t>008841175295458</t>
  </si>
  <si>
    <t>601/1</t>
  </si>
  <si>
    <t>104321366</t>
  </si>
  <si>
    <t>601/2</t>
  </si>
  <si>
    <t>102104001</t>
  </si>
  <si>
    <t>023240080292</t>
  </si>
  <si>
    <t>117623083</t>
  </si>
  <si>
    <t>607/1</t>
  </si>
  <si>
    <t>121834299</t>
  </si>
  <si>
    <t>607/2</t>
  </si>
  <si>
    <t>011790129934079</t>
  </si>
  <si>
    <t>608/1</t>
  </si>
  <si>
    <t>106648117</t>
  </si>
  <si>
    <t>608/2</t>
  </si>
  <si>
    <t>106648095</t>
  </si>
  <si>
    <t>01399581</t>
  </si>
  <si>
    <t>01399584</t>
  </si>
  <si>
    <t>РИМ не подключен</t>
  </si>
  <si>
    <t>611/1</t>
  </si>
  <si>
    <t>011790129928802</t>
  </si>
  <si>
    <t>611/2</t>
  </si>
  <si>
    <t>111756435</t>
  </si>
  <si>
    <t>096478</t>
  </si>
  <si>
    <t>104621307</t>
  </si>
  <si>
    <t>023240079935</t>
  </si>
  <si>
    <t>112321352</t>
  </si>
  <si>
    <t>112243886</t>
  </si>
  <si>
    <t>126915030</t>
  </si>
  <si>
    <t>008841173147889</t>
  </si>
  <si>
    <t>01611684</t>
  </si>
  <si>
    <t>01376002</t>
  </si>
  <si>
    <t>008842137155768</t>
  </si>
  <si>
    <t>011790129933647</t>
  </si>
  <si>
    <t>02509122</t>
  </si>
  <si>
    <t>628/1</t>
  </si>
  <si>
    <t>008841152284411</t>
  </si>
  <si>
    <t>628/2</t>
  </si>
  <si>
    <t>126914784</t>
  </si>
  <si>
    <t>01398523</t>
  </si>
  <si>
    <t>31382604</t>
  </si>
  <si>
    <t>631/1</t>
  </si>
  <si>
    <t>011790129928484</t>
  </si>
  <si>
    <t>631/2</t>
  </si>
  <si>
    <t>011790135802635</t>
  </si>
  <si>
    <t>0763534557</t>
  </si>
  <si>
    <t>632/1</t>
  </si>
  <si>
    <t>111756619</t>
  </si>
  <si>
    <t>632/2</t>
  </si>
  <si>
    <t>111757067</t>
  </si>
  <si>
    <t>60115987</t>
  </si>
  <si>
    <t>023240087973</t>
  </si>
  <si>
    <t>Энергомера СЕ307</t>
  </si>
  <si>
    <t>011790143843661</t>
  </si>
  <si>
    <t>023240080328</t>
  </si>
  <si>
    <t>637/1</t>
  </si>
  <si>
    <t>023240080297</t>
  </si>
  <si>
    <t>637/2</t>
  </si>
  <si>
    <t>023240079998</t>
  </si>
  <si>
    <t>638/1</t>
  </si>
  <si>
    <t>01394184</t>
  </si>
  <si>
    <t>638/2</t>
  </si>
  <si>
    <t>111751296</t>
  </si>
  <si>
    <t>008841078001401</t>
  </si>
  <si>
    <t>011790129934086</t>
  </si>
  <si>
    <t>01334053</t>
  </si>
  <si>
    <t>008841069000500</t>
  </si>
  <si>
    <t>111756567</t>
  </si>
  <si>
    <t>011790129933630</t>
  </si>
  <si>
    <t>099168973</t>
  </si>
  <si>
    <t>011790129933649</t>
  </si>
  <si>
    <t>650/1</t>
  </si>
  <si>
    <t>116741286</t>
  </si>
  <si>
    <t>650/2</t>
  </si>
  <si>
    <t>111758309</t>
  </si>
  <si>
    <t>01366001</t>
  </si>
  <si>
    <t>023240096749</t>
  </si>
  <si>
    <t>011790161941308</t>
  </si>
  <si>
    <t>Ждет опломбировку; б/из.</t>
  </si>
  <si>
    <t>023240075721</t>
  </si>
  <si>
    <t>656/1</t>
  </si>
  <si>
    <t>112607026</t>
  </si>
  <si>
    <t>656/2</t>
  </si>
  <si>
    <t>011790129928442</t>
  </si>
  <si>
    <t>657/1</t>
  </si>
  <si>
    <t>123139146</t>
  </si>
  <si>
    <t>657/2</t>
  </si>
  <si>
    <t>01353620</t>
  </si>
  <si>
    <t>102132960</t>
  </si>
  <si>
    <t>заполнить</t>
  </si>
  <si>
    <t>рим на уличном щите не установлен</t>
  </si>
  <si>
    <t>008841145296476</t>
  </si>
  <si>
    <t>25543648</t>
  </si>
  <si>
    <t>120829453</t>
  </si>
  <si>
    <t>099177372</t>
  </si>
  <si>
    <t>115195634</t>
  </si>
  <si>
    <t>008841133065724</t>
  </si>
  <si>
    <t>008841104142951</t>
  </si>
  <si>
    <t>116741845</t>
  </si>
  <si>
    <t>008841074004095</t>
  </si>
  <si>
    <t>097166</t>
  </si>
  <si>
    <t>023240066839</t>
  </si>
  <si>
    <t>023240043808</t>
  </si>
  <si>
    <t>023240159203</t>
  </si>
  <si>
    <t>023240065226</t>
  </si>
  <si>
    <t>023240159231</t>
  </si>
  <si>
    <t>111751263</t>
  </si>
  <si>
    <t>Т2 не считает</t>
  </si>
  <si>
    <t>считает по всем тарифам</t>
  </si>
</sst>
</file>

<file path=xl/styles.xml><?xml version="1.0" encoding="utf-8"?>
<styleSheet xmlns="http://schemas.openxmlformats.org/spreadsheetml/2006/main">
  <numFmts count="2">
    <numFmt numFmtId="164" formatCode="mmm\.yy"/>
    <numFmt numFmtId="165" formatCode="#\ ##0.00&quot; ₽&quot;"/>
  </numFmts>
  <fonts count="8">
    <font>
      <sz val="10"/>
      <name val="Arial"/>
      <charset val="204"/>
    </font>
    <font>
      <b/>
      <sz val="10"/>
      <name val="Arial"/>
      <charset val="204"/>
    </font>
    <font>
      <b/>
      <sz val="12"/>
      <name val="Arial"/>
      <charset val="204"/>
    </font>
    <font>
      <b/>
      <sz val="14"/>
      <name val="Arial"/>
      <charset val="204"/>
    </font>
    <font>
      <sz val="14"/>
      <name val="Arial"/>
      <charset val="204"/>
    </font>
    <font>
      <b/>
      <i/>
      <sz val="10"/>
      <name val="Arial"/>
      <charset val="204"/>
    </font>
    <font>
      <sz val="10"/>
      <color rgb="FF000000"/>
      <name val="Arial"/>
      <charset val="20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10D0C"/>
        <bgColor rgb="FFFF0000"/>
      </patternFill>
    </fill>
    <fill>
      <patternFill patternType="solid">
        <fgColor rgb="FFFF4000"/>
        <bgColor rgb="FFF10D0C"/>
      </patternFill>
    </fill>
    <fill>
      <patternFill patternType="solid">
        <fgColor rgb="FFFF0000"/>
        <bgColor rgb="FFF10D0C"/>
      </patternFill>
    </fill>
    <fill>
      <patternFill patternType="solid">
        <fgColor rgb="FFFF0000"/>
        <bgColor rgb="FFFFFFCC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7" fillId="0" borderId="0"/>
  </cellStyleXfs>
  <cellXfs count="91">
    <xf numFmtId="0" fontId="0" fillId="0" borderId="0" xfId="0"/>
    <xf numFmtId="0" fontId="1" fillId="2" borderId="0" xfId="0" applyFont="1" applyFill="1" applyAlignment="1" applyProtection="1"/>
    <xf numFmtId="0" fontId="0" fillId="2" borderId="0" xfId="0" applyFont="1" applyFill="1" applyAlignment="1" applyProtection="1"/>
    <xf numFmtId="0" fontId="0" fillId="2" borderId="0" xfId="0" applyFont="1" applyFill="1" applyAlignment="1" applyProtection="1">
      <alignment horizontal="right"/>
    </xf>
    <xf numFmtId="0" fontId="0" fillId="2" borderId="0" xfId="0" applyFont="1" applyFill="1" applyAlignment="1" applyProtection="1">
      <alignment horizontal="center"/>
    </xf>
    <xf numFmtId="49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Alignment="1" applyProtection="1">
      <alignment wrapText="1"/>
    </xf>
    <xf numFmtId="0" fontId="0" fillId="2" borderId="1" xfId="0" applyFont="1" applyFill="1" applyBorder="1" applyAlignment="1" applyProtection="1"/>
    <xf numFmtId="0" fontId="0" fillId="2" borderId="1" xfId="0" applyFont="1" applyFill="1" applyBorder="1" applyAlignment="1" applyProtection="1">
      <alignment horizontal="right"/>
    </xf>
    <xf numFmtId="0" fontId="0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right"/>
    </xf>
    <xf numFmtId="0" fontId="1" fillId="2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right"/>
    </xf>
    <xf numFmtId="0" fontId="3" fillId="2" borderId="1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right"/>
    </xf>
    <xf numFmtId="0" fontId="3" fillId="2" borderId="1" xfId="0" applyFont="1" applyFill="1" applyBorder="1" applyAlignment="1" applyProtection="1">
      <alignment horizontal="right"/>
    </xf>
    <xf numFmtId="0" fontId="0" fillId="2" borderId="2" xfId="0" applyFont="1" applyFill="1" applyBorder="1" applyAlignment="1" applyProtection="1"/>
    <xf numFmtId="0" fontId="0" fillId="2" borderId="3" xfId="0" applyFont="1" applyFill="1" applyBorder="1" applyAlignment="1" applyProtection="1">
      <alignment horizontal="right"/>
    </xf>
    <xf numFmtId="0" fontId="0" fillId="2" borderId="3" xfId="0" applyFont="1" applyFill="1" applyBorder="1" applyAlignment="1" applyProtection="1">
      <alignment horizontal="center"/>
    </xf>
    <xf numFmtId="0" fontId="0" fillId="2" borderId="4" xfId="0" applyFont="1" applyFill="1" applyBorder="1" applyAlignment="1" applyProtection="1">
      <alignment horizontal="right"/>
    </xf>
    <xf numFmtId="0" fontId="1" fillId="2" borderId="5" xfId="0" applyFont="1" applyFill="1" applyBorder="1" applyAlignment="1" applyProtection="1"/>
    <xf numFmtId="164" fontId="1" fillId="2" borderId="1" xfId="0" applyNumberFormat="1" applyFont="1" applyFill="1" applyBorder="1" applyAlignment="1" applyProtection="1">
      <alignment horizontal="right"/>
    </xf>
    <xf numFmtId="164" fontId="1" fillId="2" borderId="6" xfId="0" applyNumberFormat="1" applyFont="1" applyFill="1" applyBorder="1" applyAlignment="1" applyProtection="1">
      <alignment horizontal="right"/>
    </xf>
    <xf numFmtId="0" fontId="0" fillId="2" borderId="5" xfId="0" applyFont="1" applyFill="1" applyBorder="1" applyAlignment="1" applyProtection="1"/>
    <xf numFmtId="0" fontId="0" fillId="2" borderId="6" xfId="0" applyFont="1" applyFill="1" applyBorder="1" applyAlignment="1" applyProtection="1">
      <alignment horizontal="right"/>
    </xf>
    <xf numFmtId="0" fontId="1" fillId="2" borderId="6" xfId="0" applyFont="1" applyFill="1" applyBorder="1" applyAlignment="1" applyProtection="1">
      <alignment horizontal="right"/>
    </xf>
    <xf numFmtId="0" fontId="1" fillId="2" borderId="7" xfId="0" applyFont="1" applyFill="1" applyBorder="1" applyAlignment="1" applyProtection="1">
      <alignment horizontal="center"/>
    </xf>
    <xf numFmtId="0" fontId="1" fillId="2" borderId="8" xfId="0" applyFont="1" applyFill="1" applyBorder="1" applyAlignment="1" applyProtection="1">
      <alignment horizontal="center"/>
    </xf>
    <xf numFmtId="0" fontId="1" fillId="2" borderId="8" xfId="0" applyFont="1" applyFill="1" applyBorder="1" applyAlignment="1" applyProtection="1">
      <alignment horizontal="right"/>
    </xf>
    <xf numFmtId="0" fontId="1" fillId="2" borderId="7" xfId="0" applyFont="1" applyFill="1" applyBorder="1" applyAlignment="1" applyProtection="1">
      <alignment horizontal="right"/>
    </xf>
    <xf numFmtId="0" fontId="5" fillId="2" borderId="5" xfId="0" applyFont="1" applyFill="1" applyBorder="1" applyAlignment="1" applyProtection="1"/>
    <xf numFmtId="0" fontId="0" fillId="2" borderId="9" xfId="0" applyFill="1" applyBorder="1" applyAlignment="1" applyProtection="1"/>
    <xf numFmtId="0" fontId="0" fillId="2" borderId="1" xfId="0" applyFill="1" applyBorder="1" applyAlignment="1" applyProtection="1"/>
    <xf numFmtId="49" fontId="1" fillId="2" borderId="1" xfId="0" applyNumberFormat="1" applyFont="1" applyFill="1" applyBorder="1" applyAlignment="1" applyProtection="1">
      <alignment horizontal="center"/>
    </xf>
    <xf numFmtId="0" fontId="0" fillId="2" borderId="10" xfId="0" applyFont="1" applyFill="1" applyBorder="1" applyAlignment="1" applyProtection="1">
      <alignment horizontal="right"/>
    </xf>
    <xf numFmtId="49" fontId="0" fillId="2" borderId="6" xfId="0" applyNumberFormat="1" applyFont="1" applyFill="1" applyBorder="1" applyAlignment="1" applyProtection="1">
      <alignment horizontal="right"/>
    </xf>
    <xf numFmtId="0" fontId="0" fillId="3" borderId="6" xfId="0" applyFont="1" applyFill="1" applyBorder="1" applyAlignment="1" applyProtection="1">
      <alignment horizontal="right"/>
    </xf>
    <xf numFmtId="0" fontId="6" fillId="4" borderId="10" xfId="0" applyFont="1" applyFill="1" applyBorder="1" applyAlignment="1" applyProtection="1">
      <alignment horizontal="right"/>
    </xf>
    <xf numFmtId="0" fontId="6" fillId="4" borderId="1" xfId="0" applyFont="1" applyFill="1" applyBorder="1" applyAlignment="1" applyProtection="1">
      <alignment horizontal="right"/>
    </xf>
    <xf numFmtId="0" fontId="0" fillId="5" borderId="6" xfId="0" applyFont="1" applyFill="1" applyBorder="1" applyAlignment="1" applyProtection="1">
      <alignment horizontal="right"/>
    </xf>
    <xf numFmtId="0" fontId="0" fillId="2" borderId="6" xfId="0" applyFont="1" applyFill="1" applyBorder="1" applyAlignment="1" applyProtection="1">
      <alignment horizontal="right" wrapText="1"/>
    </xf>
    <xf numFmtId="0" fontId="0" fillId="2" borderId="0" xfId="0" applyFont="1" applyFill="1" applyBorder="1" applyAlignment="1" applyProtection="1">
      <alignment horizontal="right"/>
    </xf>
    <xf numFmtId="49" fontId="0" fillId="2" borderId="1" xfId="0" applyNumberFormat="1" applyFont="1" applyFill="1" applyBorder="1" applyAlignment="1" applyProtection="1">
      <alignment horizontal="right"/>
    </xf>
    <xf numFmtId="0" fontId="0" fillId="2" borderId="11" xfId="0" applyFont="1" applyFill="1" applyBorder="1" applyAlignment="1" applyProtection="1">
      <alignment horizontal="right"/>
    </xf>
    <xf numFmtId="49" fontId="0" fillId="2" borderId="3" xfId="0" applyNumberFormat="1" applyFont="1" applyFill="1" applyBorder="1" applyAlignment="1" applyProtection="1">
      <alignment horizontal="right"/>
    </xf>
    <xf numFmtId="0" fontId="1" fillId="2" borderId="9" xfId="0" applyFont="1" applyFill="1" applyBorder="1" applyAlignment="1" applyProtection="1">
      <alignment horizontal="right"/>
    </xf>
    <xf numFmtId="49" fontId="1" fillId="2" borderId="1" xfId="0" applyNumberFormat="1" applyFont="1" applyFill="1" applyBorder="1" applyAlignment="1" applyProtection="1">
      <alignment horizontal="right"/>
    </xf>
    <xf numFmtId="0" fontId="0" fillId="2" borderId="9" xfId="0" applyFont="1" applyFill="1" applyBorder="1" applyAlignment="1" applyProtection="1">
      <alignment horizontal="right"/>
    </xf>
    <xf numFmtId="0" fontId="1" fillId="2" borderId="3" xfId="0" applyFont="1" applyFill="1" applyBorder="1" applyAlignment="1" applyProtection="1">
      <alignment horizontal="right"/>
    </xf>
    <xf numFmtId="0" fontId="1" fillId="2" borderId="11" xfId="0" applyFont="1" applyFill="1" applyBorder="1" applyAlignment="1" applyProtection="1">
      <alignment horizontal="right"/>
    </xf>
    <xf numFmtId="49" fontId="1" fillId="2" borderId="7" xfId="0" applyNumberFormat="1" applyFont="1" applyFill="1" applyBorder="1" applyAlignment="1" applyProtection="1">
      <alignment horizontal="right"/>
    </xf>
    <xf numFmtId="0" fontId="6" fillId="2" borderId="1" xfId="0" applyFont="1" applyFill="1" applyBorder="1" applyAlignment="1" applyProtection="1">
      <alignment horizontal="right"/>
    </xf>
    <xf numFmtId="49" fontId="6" fillId="2" borderId="1" xfId="0" applyNumberFormat="1" applyFont="1" applyFill="1" applyBorder="1" applyAlignment="1" applyProtection="1">
      <alignment horizontal="right"/>
    </xf>
    <xf numFmtId="0" fontId="0" fillId="2" borderId="1" xfId="0" applyFont="1" applyFill="1" applyBorder="1" applyAlignment="1" applyProtection="1">
      <alignment horizontal="right" wrapText="1"/>
    </xf>
    <xf numFmtId="49" fontId="0" fillId="2" borderId="1" xfId="0" applyNumberFormat="1" applyFont="1" applyFill="1" applyBorder="1" applyAlignment="1" applyProtection="1">
      <alignment horizontal="right" wrapText="1"/>
    </xf>
    <xf numFmtId="0" fontId="0" fillId="2" borderId="0" xfId="0" applyFont="1" applyFill="1" applyBorder="1" applyAlignment="1" applyProtection="1">
      <alignment wrapText="1"/>
    </xf>
    <xf numFmtId="0" fontId="0" fillId="2" borderId="1" xfId="0" applyFont="1" applyFill="1" applyBorder="1" applyAlignment="1" applyProtection="1">
      <alignment wrapText="1"/>
    </xf>
    <xf numFmtId="0" fontId="0" fillId="2" borderId="0" xfId="0" applyFont="1" applyFill="1" applyBorder="1" applyAlignment="1" applyProtection="1"/>
    <xf numFmtId="0" fontId="0" fillId="2" borderId="3" xfId="0" applyFont="1" applyFill="1" applyBorder="1" applyAlignment="1" applyProtection="1">
      <alignment wrapText="1"/>
    </xf>
    <xf numFmtId="0" fontId="1" fillId="2" borderId="1" xfId="0" applyFont="1" applyFill="1" applyBorder="1" applyAlignment="1" applyProtection="1">
      <alignment wrapText="1"/>
    </xf>
    <xf numFmtId="0" fontId="1" fillId="2" borderId="0" xfId="0" applyFont="1" applyFill="1" applyBorder="1" applyAlignment="1" applyProtection="1"/>
    <xf numFmtId="0" fontId="1" fillId="2" borderId="1" xfId="0" applyFont="1" applyFill="1" applyBorder="1" applyAlignment="1" applyProtection="1">
      <alignment horizontal="center" wrapText="1"/>
    </xf>
    <xf numFmtId="1" fontId="1" fillId="2" borderId="0" xfId="0" applyNumberFormat="1" applyFont="1" applyFill="1" applyAlignment="1" applyProtection="1"/>
    <xf numFmtId="1" fontId="0" fillId="2" borderId="0" xfId="0" applyNumberFormat="1" applyFont="1" applyFill="1" applyAlignment="1" applyProtection="1"/>
    <xf numFmtId="0" fontId="0" fillId="2" borderId="1" xfId="0" applyFill="1" applyBorder="1" applyAlignment="1" applyProtection="1">
      <alignment wrapText="1"/>
    </xf>
    <xf numFmtId="0" fontId="0" fillId="2" borderId="7" xfId="0" applyFont="1" applyFill="1" applyBorder="1" applyAlignment="1" applyProtection="1">
      <alignment horizontal="right"/>
    </xf>
    <xf numFmtId="0" fontId="0" fillId="6" borderId="1" xfId="0" applyFont="1" applyFill="1" applyBorder="1" applyAlignment="1" applyProtection="1">
      <alignment wrapText="1"/>
    </xf>
    <xf numFmtId="0" fontId="6" fillId="6" borderId="10" xfId="0" applyFont="1" applyFill="1" applyBorder="1" applyAlignment="1" applyProtection="1">
      <alignment horizontal="right"/>
    </xf>
    <xf numFmtId="0" fontId="6" fillId="6" borderId="1" xfId="0" applyFont="1" applyFill="1" applyBorder="1" applyAlignment="1" applyProtection="1">
      <alignment horizontal="right"/>
    </xf>
    <xf numFmtId="0" fontId="0" fillId="6" borderId="10" xfId="0" applyFont="1" applyFill="1" applyBorder="1" applyAlignment="1" applyProtection="1">
      <alignment horizontal="right"/>
    </xf>
    <xf numFmtId="0" fontId="0" fillId="6" borderId="1" xfId="0" applyFont="1" applyFill="1" applyBorder="1" applyAlignment="1" applyProtection="1">
      <alignment horizontal="right"/>
    </xf>
    <xf numFmtId="0" fontId="0" fillId="5" borderId="0" xfId="0" applyFont="1" applyFill="1" applyAlignment="1" applyProtection="1">
      <alignment horizontal="right"/>
    </xf>
    <xf numFmtId="0" fontId="0" fillId="6" borderId="6" xfId="0" applyFont="1" applyFill="1" applyBorder="1" applyAlignment="1" applyProtection="1">
      <alignment horizontal="right"/>
    </xf>
    <xf numFmtId="0" fontId="0" fillId="0" borderId="1" xfId="0" applyFont="1" applyBorder="1" applyAlignment="1" applyProtection="1">
      <alignment horizontal="right"/>
    </xf>
    <xf numFmtId="0" fontId="0" fillId="2" borderId="12" xfId="0" applyFont="1" applyFill="1" applyBorder="1" applyAlignment="1" applyProtection="1">
      <alignment horizontal="right"/>
    </xf>
    <xf numFmtId="0" fontId="0" fillId="2" borderId="13" xfId="0" applyFont="1" applyFill="1" applyBorder="1" applyAlignment="1" applyProtection="1">
      <alignment horizontal="right"/>
    </xf>
    <xf numFmtId="49" fontId="0" fillId="2" borderId="7" xfId="0" applyNumberFormat="1" applyFont="1" applyFill="1" applyBorder="1" applyAlignment="1" applyProtection="1">
      <alignment horizontal="right"/>
    </xf>
    <xf numFmtId="0" fontId="1" fillId="2" borderId="12" xfId="0" applyFont="1" applyFill="1" applyBorder="1" applyAlignment="1" applyProtection="1">
      <alignment horizontal="right"/>
    </xf>
    <xf numFmtId="165" fontId="1" fillId="2" borderId="0" xfId="0" applyNumberFormat="1" applyFont="1" applyFill="1" applyAlignment="1" applyProtection="1"/>
    <xf numFmtId="0" fontId="1" fillId="2" borderId="0" xfId="0" applyFont="1" applyFill="1" applyAlignment="1" applyProtection="1">
      <alignment wrapText="1"/>
    </xf>
    <xf numFmtId="0" fontId="2" fillId="2" borderId="0" xfId="0" applyFont="1" applyFill="1" applyAlignment="1" applyProtection="1">
      <alignment horizontal="center" wrapText="1"/>
    </xf>
    <xf numFmtId="2" fontId="0" fillId="2" borderId="0" xfId="0" applyNumberFormat="1" applyFont="1" applyFill="1" applyAlignment="1" applyProtection="1">
      <alignment wrapText="1"/>
    </xf>
    <xf numFmtId="0" fontId="0" fillId="7" borderId="1" xfId="0" applyFont="1" applyFill="1" applyBorder="1" applyAlignment="1" applyProtection="1">
      <alignment horizontal="right"/>
    </xf>
    <xf numFmtId="0" fontId="0" fillId="7" borderId="10" xfId="0" applyFont="1" applyFill="1" applyBorder="1" applyAlignment="1" applyProtection="1">
      <alignment horizontal="right"/>
    </xf>
    <xf numFmtId="49" fontId="0" fillId="7" borderId="1" xfId="0" applyNumberFormat="1" applyFont="1" applyFill="1" applyBorder="1" applyAlignment="1" applyProtection="1">
      <alignment horizontal="right"/>
    </xf>
    <xf numFmtId="0" fontId="1" fillId="7" borderId="9" xfId="0" applyFont="1" applyFill="1" applyBorder="1" applyAlignment="1" applyProtection="1">
      <alignment horizontal="right"/>
    </xf>
    <xf numFmtId="0" fontId="1" fillId="7" borderId="6" xfId="0" applyFont="1" applyFill="1" applyBorder="1" applyAlignment="1" applyProtection="1">
      <alignment horizontal="right"/>
    </xf>
    <xf numFmtId="0" fontId="0" fillId="7" borderId="1" xfId="0" applyFont="1" applyFill="1" applyBorder="1" applyAlignment="1" applyProtection="1">
      <alignment wrapText="1"/>
    </xf>
    <xf numFmtId="0" fontId="1" fillId="7" borderId="1" xfId="0" applyFont="1" applyFill="1" applyBorder="1" applyAlignment="1" applyProtection="1">
      <alignment horizontal="center"/>
    </xf>
    <xf numFmtId="0" fontId="0" fillId="7" borderId="9" xfId="0" applyFont="1" applyFill="1" applyBorder="1" applyAlignment="1" applyProtection="1">
      <alignment horizontal="right"/>
    </xf>
  </cellXfs>
  <cellStyles count="2">
    <cellStyle name="Обычный" xfId="0" builtinId="0"/>
    <cellStyle name="Обычный 2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4000"/>
      <rgbColor rgb="00666699"/>
      <rgbColor rgb="00969696"/>
      <rgbColor rgb="00003366"/>
      <rgbColor rgb="00339966"/>
      <rgbColor rgb="00003300"/>
      <rgbColor rgb="00333300"/>
      <rgbColor rgb="00F10D0C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U763"/>
  <sheetViews>
    <sheetView tabSelected="1" zoomScale="110" zoomScaleNormal="110" workbookViewId="0">
      <selection activeCell="C1" sqref="C1:C1048576"/>
    </sheetView>
  </sheetViews>
  <sheetFormatPr defaultColWidth="9.109375" defaultRowHeight="13.2"/>
  <cols>
    <col min="1" max="1" width="4.5546875" style="2" bestFit="1" customWidth="1"/>
    <col min="2" max="2" width="16.44140625" style="3" customWidth="1"/>
    <col min="3" max="3" width="8.33203125" style="4" customWidth="1"/>
    <col min="4" max="4" width="5.33203125" style="4" customWidth="1"/>
    <col min="5" max="5" width="8.33203125" style="3" customWidth="1"/>
    <col min="6" max="6" width="8.44140625" style="3" customWidth="1"/>
    <col min="7" max="7" width="10" style="3" customWidth="1"/>
    <col min="8" max="8" width="8.44140625" style="3" customWidth="1"/>
    <col min="9" max="9" width="10.88671875" style="3" customWidth="1"/>
    <col min="10" max="10" width="8.44140625" style="3" customWidth="1"/>
    <col min="11" max="11" width="22.6640625" style="3" customWidth="1"/>
    <col min="12" max="12" width="7.33203125" style="3" customWidth="1"/>
    <col min="13" max="13" width="17.33203125" style="5" customWidth="1"/>
    <col min="14" max="14" width="2" style="3" customWidth="1"/>
    <col min="15" max="15" width="2.6640625" style="3" customWidth="1"/>
    <col min="16" max="16" width="36.44140625" style="6" hidden="1" customWidth="1"/>
    <col min="17" max="17" width="5.5546875" style="6" customWidth="1"/>
    <col min="18" max="18" width="6.88671875" style="2" customWidth="1"/>
    <col min="19" max="19" width="11" style="2" customWidth="1"/>
    <col min="20" max="20" width="8.88671875" style="2" customWidth="1"/>
    <col min="21" max="21" width="10" style="2" customWidth="1"/>
    <col min="22" max="16384" width="9.109375" style="2"/>
  </cols>
  <sheetData>
    <row r="3" spans="1:21">
      <c r="H3" s="42"/>
      <c r="I3" s="42"/>
      <c r="J3" s="42"/>
      <c r="P3" s="56"/>
      <c r="Q3" s="56"/>
    </row>
    <row r="4" spans="1:21">
      <c r="A4" s="7"/>
      <c r="B4" s="8"/>
      <c r="C4" s="9"/>
      <c r="D4" s="9"/>
      <c r="E4" s="8"/>
      <c r="F4" s="8"/>
      <c r="G4" s="8"/>
      <c r="H4" s="8"/>
      <c r="I4" s="8"/>
      <c r="J4" s="8"/>
      <c r="K4" s="8"/>
      <c r="L4" s="8"/>
      <c r="M4" s="43"/>
      <c r="N4" s="8"/>
      <c r="O4" s="8"/>
      <c r="P4" s="57"/>
      <c r="Q4" s="57"/>
      <c r="R4" s="58"/>
    </row>
    <row r="5" spans="1:21" ht="15.6">
      <c r="A5" s="7"/>
      <c r="B5" s="8"/>
      <c r="C5" s="10"/>
      <c r="D5" s="10"/>
      <c r="E5" s="8"/>
      <c r="F5" s="11" t="s">
        <v>0</v>
      </c>
      <c r="G5" s="8"/>
      <c r="H5" s="8"/>
      <c r="I5" s="8"/>
      <c r="J5" s="8"/>
      <c r="K5" s="8"/>
      <c r="L5" s="8"/>
      <c r="M5" s="43"/>
      <c r="N5" s="11"/>
      <c r="O5" s="11"/>
      <c r="P5" s="57"/>
      <c r="Q5" s="57"/>
      <c r="R5" s="58"/>
    </row>
    <row r="6" spans="1:21">
      <c r="A6" s="7"/>
      <c r="B6" s="8"/>
      <c r="C6" s="12"/>
      <c r="D6" s="12"/>
      <c r="E6" s="8"/>
      <c r="F6" s="13"/>
      <c r="G6" s="8"/>
      <c r="H6" s="8"/>
      <c r="I6" s="8"/>
      <c r="J6" s="8"/>
      <c r="K6" s="8"/>
      <c r="L6" s="8"/>
      <c r="M6" s="43"/>
      <c r="N6" s="13"/>
      <c r="O6" s="13"/>
      <c r="P6" s="57"/>
      <c r="Q6" s="57"/>
      <c r="R6" s="58"/>
    </row>
    <row r="7" spans="1:21" ht="17.399999999999999">
      <c r="A7" s="7"/>
      <c r="B7" s="8"/>
      <c r="C7" s="14"/>
      <c r="D7" s="14"/>
      <c r="E7" s="15"/>
      <c r="F7" s="16" t="s">
        <v>1</v>
      </c>
      <c r="G7" s="8"/>
      <c r="H7" s="8"/>
      <c r="I7" s="8"/>
      <c r="J7" s="8"/>
      <c r="K7" s="8"/>
      <c r="L7" s="8"/>
      <c r="M7" s="43"/>
      <c r="N7" s="16"/>
      <c r="O7" s="16"/>
      <c r="P7" s="57"/>
      <c r="Q7" s="57"/>
      <c r="R7" s="58"/>
    </row>
    <row r="8" spans="1:21">
      <c r="A8" s="7"/>
      <c r="B8" s="8"/>
      <c r="C8" s="9"/>
      <c r="D8" s="9"/>
      <c r="E8" s="8"/>
      <c r="F8" s="8"/>
      <c r="G8" s="8"/>
      <c r="H8" s="8"/>
      <c r="I8" s="8"/>
      <c r="J8" s="8"/>
      <c r="K8" s="8"/>
      <c r="L8" s="8"/>
      <c r="M8" s="43"/>
      <c r="N8" s="8"/>
      <c r="O8" s="8"/>
      <c r="P8" s="57"/>
      <c r="Q8" s="57"/>
      <c r="R8" s="58"/>
    </row>
    <row r="9" spans="1:21">
      <c r="A9" s="17"/>
      <c r="B9" s="18"/>
      <c r="C9" s="19"/>
      <c r="D9" s="19"/>
      <c r="E9" s="18"/>
      <c r="F9" s="18"/>
      <c r="G9" s="20"/>
      <c r="H9" s="44"/>
      <c r="I9" s="44"/>
      <c r="J9" s="44"/>
      <c r="K9" s="44"/>
      <c r="L9" s="18"/>
      <c r="M9" s="45"/>
      <c r="N9" s="18"/>
      <c r="O9" s="20"/>
      <c r="P9" s="59"/>
      <c r="Q9" s="57"/>
      <c r="R9" s="58"/>
      <c r="S9" s="1"/>
      <c r="T9" s="1"/>
    </row>
    <row r="10" spans="1:21" s="1" customFormat="1">
      <c r="A10" s="21"/>
      <c r="B10" s="13"/>
      <c r="C10" s="12"/>
      <c r="D10" s="12"/>
      <c r="E10" s="22">
        <v>46113</v>
      </c>
      <c r="F10" s="22">
        <v>46113</v>
      </c>
      <c r="G10" s="23">
        <v>46082</v>
      </c>
      <c r="H10" s="22">
        <v>46082</v>
      </c>
      <c r="I10" s="13" t="s">
        <v>2</v>
      </c>
      <c r="J10" s="13" t="s">
        <v>3</v>
      </c>
      <c r="K10" s="13"/>
      <c r="L10" s="46"/>
      <c r="M10" s="47"/>
      <c r="N10" s="13"/>
      <c r="O10" s="26"/>
      <c r="P10" s="60"/>
      <c r="Q10" s="60"/>
      <c r="R10" s="61"/>
    </row>
    <row r="11" spans="1:21">
      <c r="A11" s="24"/>
      <c r="B11" s="8"/>
      <c r="C11" s="9"/>
      <c r="D11" s="9"/>
      <c r="E11" s="8"/>
      <c r="F11" s="8"/>
      <c r="G11" s="25"/>
      <c r="H11" s="8"/>
      <c r="I11" s="8"/>
      <c r="J11" s="8"/>
      <c r="K11" s="8"/>
      <c r="L11" s="48"/>
      <c r="M11" s="43"/>
      <c r="N11" s="8"/>
      <c r="O11" s="25"/>
      <c r="P11" s="57"/>
      <c r="Q11" s="57"/>
      <c r="R11" s="58"/>
      <c r="S11" s="1"/>
      <c r="T11" s="1"/>
    </row>
    <row r="12" spans="1:21" ht="19.5" customHeight="1">
      <c r="A12" s="21" t="s">
        <v>4</v>
      </c>
      <c r="B12" s="13" t="s">
        <v>5</v>
      </c>
      <c r="C12" s="12" t="s">
        <v>6</v>
      </c>
      <c r="D12" s="12"/>
      <c r="E12" s="13" t="s">
        <v>7</v>
      </c>
      <c r="F12" s="13" t="s">
        <v>8</v>
      </c>
      <c r="G12" s="13" t="s">
        <v>7</v>
      </c>
      <c r="H12" s="49" t="s">
        <v>8</v>
      </c>
      <c r="I12" s="49" t="s">
        <v>7</v>
      </c>
      <c r="J12" s="49" t="s">
        <v>8</v>
      </c>
      <c r="K12" s="50" t="s">
        <v>9</v>
      </c>
      <c r="L12" s="30" t="s">
        <v>10</v>
      </c>
      <c r="M12" s="51" t="s">
        <v>11</v>
      </c>
      <c r="N12" s="13" t="s">
        <v>12</v>
      </c>
      <c r="O12" s="26" t="s">
        <v>13</v>
      </c>
      <c r="P12" s="62" t="s">
        <v>14</v>
      </c>
      <c r="Q12" s="62" t="s">
        <v>15</v>
      </c>
      <c r="S12" s="1"/>
      <c r="T12" s="1"/>
    </row>
    <row r="13" spans="1:21">
      <c r="A13" s="21"/>
      <c r="B13" s="26"/>
      <c r="C13" s="27"/>
      <c r="D13" s="28"/>
      <c r="E13" s="29"/>
      <c r="F13" s="30"/>
      <c r="G13" s="30"/>
      <c r="H13" s="13"/>
      <c r="I13" s="13"/>
      <c r="J13" s="13"/>
      <c r="K13" s="13"/>
      <c r="L13" s="13"/>
      <c r="M13" s="47"/>
      <c r="N13" s="13"/>
      <c r="O13" s="26"/>
      <c r="P13" s="62"/>
      <c r="Q13" s="62"/>
      <c r="S13" s="1"/>
      <c r="T13" s="1"/>
    </row>
    <row r="14" spans="1:21" ht="12.75" customHeight="1">
      <c r="A14" s="31">
        <v>1</v>
      </c>
      <c r="B14" s="25">
        <v>114003757</v>
      </c>
      <c r="C14" s="12">
        <v>1</v>
      </c>
      <c r="D14" s="12"/>
      <c r="E14" s="32">
        <v>140429</v>
      </c>
      <c r="F14" s="33">
        <v>151935</v>
      </c>
      <c r="G14" s="32">
        <v>139562</v>
      </c>
      <c r="H14" s="33">
        <v>151069</v>
      </c>
      <c r="I14" s="8">
        <f t="shared" ref="I14:J16" si="0">E14-G14</f>
        <v>867</v>
      </c>
      <c r="J14" s="8">
        <f t="shared" si="0"/>
        <v>866</v>
      </c>
      <c r="K14" s="8" t="s">
        <v>16</v>
      </c>
      <c r="L14" s="8">
        <v>2014</v>
      </c>
      <c r="M14" s="43" t="s">
        <v>17</v>
      </c>
      <c r="N14" s="46">
        <v>6</v>
      </c>
      <c r="O14" s="26">
        <v>6</v>
      </c>
      <c r="P14" s="57"/>
      <c r="Q14" s="57"/>
      <c r="R14" s="1">
        <v>61253</v>
      </c>
      <c r="S14" s="1">
        <f>R14/2</f>
        <v>30626.5</v>
      </c>
      <c r="T14" s="2">
        <f>E14+S14</f>
        <v>171055.5</v>
      </c>
      <c r="U14" s="2">
        <f>F14+S14</f>
        <v>182561.5</v>
      </c>
    </row>
    <row r="15" spans="1:21" ht="12.75" customHeight="1">
      <c r="A15" s="31">
        <v>2</v>
      </c>
      <c r="B15" s="25">
        <v>114008787</v>
      </c>
      <c r="C15" s="34" t="s">
        <v>18</v>
      </c>
      <c r="D15" s="34"/>
      <c r="E15" s="35">
        <v>56581</v>
      </c>
      <c r="F15" s="8">
        <v>37311</v>
      </c>
      <c r="G15" s="35">
        <v>55713</v>
      </c>
      <c r="H15" s="8">
        <v>36801</v>
      </c>
      <c r="I15" s="8">
        <f t="shared" si="0"/>
        <v>868</v>
      </c>
      <c r="J15" s="8">
        <f t="shared" si="0"/>
        <v>510</v>
      </c>
      <c r="K15" s="8" t="s">
        <v>19</v>
      </c>
      <c r="L15" s="8">
        <v>2021</v>
      </c>
      <c r="M15" s="43" t="s">
        <v>20</v>
      </c>
      <c r="N15" s="46">
        <v>6</v>
      </c>
      <c r="O15" s="26">
        <v>6</v>
      </c>
      <c r="P15" s="57"/>
      <c r="Q15" s="57"/>
      <c r="S15" s="63"/>
      <c r="T15" s="64"/>
      <c r="U15" s="64"/>
    </row>
    <row r="16" spans="1:21" ht="12.75" customHeight="1">
      <c r="A16" s="31">
        <v>3</v>
      </c>
      <c r="B16" s="25">
        <v>114007692</v>
      </c>
      <c r="C16" s="34" t="s">
        <v>21</v>
      </c>
      <c r="D16" s="34"/>
      <c r="E16" s="35">
        <v>80502</v>
      </c>
      <c r="F16" s="8">
        <v>91475</v>
      </c>
      <c r="G16" s="35">
        <v>79832</v>
      </c>
      <c r="H16" s="8">
        <v>90690</v>
      </c>
      <c r="I16" s="8">
        <f t="shared" si="0"/>
        <v>670</v>
      </c>
      <c r="J16" s="8">
        <f t="shared" si="0"/>
        <v>785</v>
      </c>
      <c r="K16" s="8" t="s">
        <v>16</v>
      </c>
      <c r="L16" s="8">
        <v>2017</v>
      </c>
      <c r="M16" s="43" t="s">
        <v>22</v>
      </c>
      <c r="N16" s="46">
        <v>6</v>
      </c>
      <c r="O16" s="26">
        <v>6</v>
      </c>
      <c r="P16" s="57"/>
      <c r="Q16" s="57"/>
      <c r="S16" s="1"/>
      <c r="T16" s="1"/>
    </row>
    <row r="17" spans="1:21" ht="12.75" customHeight="1">
      <c r="A17" s="31">
        <v>4</v>
      </c>
      <c r="B17" s="25">
        <v>8474933641</v>
      </c>
      <c r="C17" s="34" t="s">
        <v>23</v>
      </c>
      <c r="D17" s="34"/>
      <c r="E17" s="35" t="s">
        <v>24</v>
      </c>
      <c r="F17" s="8" t="s">
        <v>24</v>
      </c>
      <c r="G17" s="35" t="s">
        <v>24</v>
      </c>
      <c r="H17" s="8" t="s">
        <v>24</v>
      </c>
      <c r="I17" s="8" t="s">
        <v>24</v>
      </c>
      <c r="J17" s="8" t="s">
        <v>24</v>
      </c>
      <c r="K17" s="8" t="s">
        <v>25</v>
      </c>
      <c r="L17" s="8">
        <v>2024</v>
      </c>
      <c r="M17" s="43" t="s">
        <v>26</v>
      </c>
      <c r="N17" s="46">
        <v>4</v>
      </c>
      <c r="O17" s="26">
        <v>4</v>
      </c>
      <c r="P17" s="57"/>
      <c r="Q17" s="57"/>
      <c r="S17" s="1"/>
      <c r="T17" s="1"/>
    </row>
    <row r="18" spans="1:21" ht="12.75" customHeight="1">
      <c r="A18" s="31">
        <v>5</v>
      </c>
      <c r="B18" s="25">
        <v>9299301336</v>
      </c>
      <c r="C18" s="34" t="s">
        <v>27</v>
      </c>
      <c r="D18" s="34" t="s">
        <v>28</v>
      </c>
      <c r="E18" s="35" t="s">
        <v>24</v>
      </c>
      <c r="F18" s="8" t="s">
        <v>24</v>
      </c>
      <c r="G18" s="35" t="s">
        <v>24</v>
      </c>
      <c r="H18" s="8" t="s">
        <v>24</v>
      </c>
      <c r="I18" s="8" t="s">
        <v>24</v>
      </c>
      <c r="J18" s="8" t="s">
        <v>24</v>
      </c>
      <c r="K18" s="8" t="s">
        <v>25</v>
      </c>
      <c r="L18" s="8">
        <v>2024</v>
      </c>
      <c r="M18" s="43" t="s">
        <v>29</v>
      </c>
      <c r="N18" s="46">
        <v>4</v>
      </c>
      <c r="O18" s="26">
        <v>4</v>
      </c>
      <c r="P18" s="57"/>
      <c r="Q18" s="57"/>
      <c r="S18" s="1"/>
      <c r="T18" s="1"/>
    </row>
    <row r="19" spans="1:21" ht="12.75" customHeight="1">
      <c r="A19" s="31">
        <v>6</v>
      </c>
      <c r="B19" s="36" t="s">
        <v>30</v>
      </c>
      <c r="C19" s="34" t="s">
        <v>31</v>
      </c>
      <c r="D19" s="34" t="s">
        <v>28</v>
      </c>
      <c r="E19" s="35" t="s">
        <v>24</v>
      </c>
      <c r="F19" s="8" t="s">
        <v>24</v>
      </c>
      <c r="G19" s="35" t="s">
        <v>24</v>
      </c>
      <c r="H19" s="8" t="s">
        <v>24</v>
      </c>
      <c r="I19" s="8" t="s">
        <v>24</v>
      </c>
      <c r="J19" s="8" t="s">
        <v>24</v>
      </c>
      <c r="K19" s="8" t="s">
        <v>25</v>
      </c>
      <c r="L19" s="8">
        <v>2024</v>
      </c>
      <c r="M19" s="43" t="s">
        <v>32</v>
      </c>
      <c r="N19" s="46">
        <v>4</v>
      </c>
      <c r="O19" s="26">
        <v>4</v>
      </c>
      <c r="P19" s="57" t="s">
        <v>33</v>
      </c>
      <c r="Q19" s="65"/>
      <c r="S19" s="1"/>
      <c r="T19" s="1"/>
    </row>
    <row r="20" spans="1:21" ht="12.75" customHeight="1">
      <c r="A20" s="31">
        <v>7</v>
      </c>
      <c r="B20" s="37" t="s">
        <v>34</v>
      </c>
      <c r="C20" s="34" t="s">
        <v>35</v>
      </c>
      <c r="D20" s="34"/>
      <c r="E20" s="35">
        <v>81168</v>
      </c>
      <c r="F20" s="8">
        <v>93632</v>
      </c>
      <c r="G20" s="35">
        <v>80657</v>
      </c>
      <c r="H20" s="8">
        <v>93069</v>
      </c>
      <c r="I20" s="8">
        <f>E20-G20</f>
        <v>511</v>
      </c>
      <c r="J20" s="8">
        <f>F20-H20</f>
        <v>563</v>
      </c>
      <c r="K20" s="8" t="s">
        <v>16</v>
      </c>
      <c r="L20" s="8">
        <v>2013</v>
      </c>
      <c r="M20" s="43" t="s">
        <v>36</v>
      </c>
      <c r="N20" s="46">
        <v>6</v>
      </c>
      <c r="O20" s="26">
        <v>6</v>
      </c>
      <c r="P20" s="57" t="s">
        <v>37</v>
      </c>
      <c r="Q20" s="65"/>
      <c r="S20" s="1"/>
      <c r="T20" s="1"/>
    </row>
    <row r="21" spans="1:21" ht="12.75" customHeight="1">
      <c r="A21" s="31">
        <v>8</v>
      </c>
      <c r="B21" s="37" t="s">
        <v>34</v>
      </c>
      <c r="C21" s="34" t="s">
        <v>38</v>
      </c>
      <c r="D21" s="34"/>
      <c r="E21" s="38">
        <v>32538</v>
      </c>
      <c r="F21" s="39">
        <v>12367</v>
      </c>
      <c r="G21" s="38">
        <v>32538</v>
      </c>
      <c r="H21" s="39">
        <v>12367</v>
      </c>
      <c r="I21" s="39">
        <f>E21-G21</f>
        <v>0</v>
      </c>
      <c r="J21" s="39">
        <f>F21-H21</f>
        <v>0</v>
      </c>
      <c r="K21" s="52" t="s">
        <v>39</v>
      </c>
      <c r="L21" s="52">
        <v>2022</v>
      </c>
      <c r="M21" s="53" t="s">
        <v>40</v>
      </c>
      <c r="N21" s="46">
        <v>6</v>
      </c>
      <c r="O21" s="26">
        <v>6</v>
      </c>
      <c r="P21" s="57" t="s">
        <v>41</v>
      </c>
      <c r="Q21" s="57"/>
      <c r="S21" s="1"/>
      <c r="T21" s="1"/>
    </row>
    <row r="22" spans="1:21" ht="12.75" customHeight="1">
      <c r="A22" s="31">
        <v>9</v>
      </c>
      <c r="B22" s="25">
        <v>114008716</v>
      </c>
      <c r="C22" s="34" t="s">
        <v>42</v>
      </c>
      <c r="D22" s="34"/>
      <c r="E22" s="35" t="s">
        <v>24</v>
      </c>
      <c r="F22" s="8" t="s">
        <v>24</v>
      </c>
      <c r="G22" s="35" t="s">
        <v>24</v>
      </c>
      <c r="H22" s="8" t="s">
        <v>24</v>
      </c>
      <c r="I22" s="8" t="s">
        <v>24</v>
      </c>
      <c r="J22" s="8" t="s">
        <v>24</v>
      </c>
      <c r="K22" s="8" t="s">
        <v>25</v>
      </c>
      <c r="L22" s="8">
        <v>2023</v>
      </c>
      <c r="M22" s="43" t="s">
        <v>43</v>
      </c>
      <c r="N22" s="46">
        <v>6</v>
      </c>
      <c r="O22" s="26">
        <v>6</v>
      </c>
      <c r="P22" s="57"/>
      <c r="Q22" s="57"/>
      <c r="S22" s="1"/>
      <c r="T22" s="1"/>
    </row>
    <row r="23" spans="1:21" ht="12.75" customHeight="1">
      <c r="A23" s="31">
        <v>10</v>
      </c>
      <c r="B23" s="25">
        <v>114005538</v>
      </c>
      <c r="C23" s="34" t="s">
        <v>44</v>
      </c>
      <c r="D23" s="34"/>
      <c r="E23" s="35" t="s">
        <v>45</v>
      </c>
      <c r="F23" s="8" t="s">
        <v>45</v>
      </c>
      <c r="G23" s="35" t="s">
        <v>45</v>
      </c>
      <c r="H23" s="8" t="s">
        <v>45</v>
      </c>
      <c r="I23" s="8" t="s">
        <v>45</v>
      </c>
      <c r="J23" s="8" t="s">
        <v>45</v>
      </c>
      <c r="K23" s="8" t="s">
        <v>46</v>
      </c>
      <c r="L23" s="8">
        <v>2018</v>
      </c>
      <c r="M23" s="43" t="s">
        <v>47</v>
      </c>
      <c r="N23" s="46">
        <v>6</v>
      </c>
      <c r="O23" s="26">
        <v>6</v>
      </c>
      <c r="P23" s="57"/>
      <c r="Q23" s="57"/>
      <c r="R23" s="64"/>
      <c r="S23" s="63"/>
      <c r="T23" s="64"/>
      <c r="U23" s="64"/>
    </row>
    <row r="24" spans="1:21" ht="12.75" customHeight="1">
      <c r="A24" s="31">
        <v>11</v>
      </c>
      <c r="B24" s="25">
        <v>114950162</v>
      </c>
      <c r="C24" s="34" t="s">
        <v>48</v>
      </c>
      <c r="D24" s="34" t="s">
        <v>28</v>
      </c>
      <c r="E24" s="35" t="s">
        <v>24</v>
      </c>
      <c r="F24" s="8" t="s">
        <v>24</v>
      </c>
      <c r="G24" s="35" t="s">
        <v>24</v>
      </c>
      <c r="H24" s="8" t="s">
        <v>24</v>
      </c>
      <c r="I24" s="8" t="s">
        <v>24</v>
      </c>
      <c r="J24" s="8" t="s">
        <v>24</v>
      </c>
      <c r="K24" s="8" t="s">
        <v>25</v>
      </c>
      <c r="L24" s="8">
        <v>2024</v>
      </c>
      <c r="M24" s="43" t="s">
        <v>49</v>
      </c>
      <c r="N24" s="46">
        <v>6</v>
      </c>
      <c r="O24" s="26">
        <v>6</v>
      </c>
      <c r="P24" s="57"/>
      <c r="Q24" s="57"/>
      <c r="R24" s="64">
        <v>81224</v>
      </c>
      <c r="S24" s="63">
        <f>R24/2</f>
        <v>40612</v>
      </c>
      <c r="T24" s="1" t="e">
        <f>E24+S24</f>
        <v>#VALUE!</v>
      </c>
      <c r="U24" s="2" t="e">
        <f>F24+S24</f>
        <v>#VALUE!</v>
      </c>
    </row>
    <row r="25" spans="1:21" ht="12.75" customHeight="1">
      <c r="A25" s="31">
        <v>12</v>
      </c>
      <c r="B25" s="25">
        <v>114006769</v>
      </c>
      <c r="C25" s="12" t="s">
        <v>50</v>
      </c>
      <c r="D25" s="12">
        <v>1</v>
      </c>
      <c r="E25" s="35" t="s">
        <v>24</v>
      </c>
      <c r="F25" s="8" t="s">
        <v>24</v>
      </c>
      <c r="G25" s="35" t="s">
        <v>24</v>
      </c>
      <c r="H25" s="8" t="s">
        <v>24</v>
      </c>
      <c r="I25" s="8" t="s">
        <v>24</v>
      </c>
      <c r="J25" s="8" t="s">
        <v>24</v>
      </c>
      <c r="K25" s="8" t="s">
        <v>25</v>
      </c>
      <c r="L25" s="8">
        <v>2024</v>
      </c>
      <c r="M25" s="43" t="s">
        <v>51</v>
      </c>
      <c r="N25" s="46">
        <v>4</v>
      </c>
      <c r="O25" s="26">
        <v>4</v>
      </c>
      <c r="P25" s="57"/>
      <c r="Q25" s="57"/>
      <c r="S25" s="1"/>
      <c r="T25" s="1"/>
    </row>
    <row r="26" spans="1:21" ht="12.75" customHeight="1">
      <c r="A26" s="31">
        <v>13</v>
      </c>
      <c r="B26" s="25">
        <v>114090029</v>
      </c>
      <c r="C26" s="34" t="s">
        <v>52</v>
      </c>
      <c r="D26" s="34"/>
      <c r="E26" s="35">
        <v>142444</v>
      </c>
      <c r="F26" s="8">
        <v>69288</v>
      </c>
      <c r="G26" s="35">
        <v>140736</v>
      </c>
      <c r="H26" s="8">
        <v>68473</v>
      </c>
      <c r="I26" s="8">
        <f>E26-G26</f>
        <v>1708</v>
      </c>
      <c r="J26" s="8">
        <f>F26-H26</f>
        <v>815</v>
      </c>
      <c r="K26" s="8" t="s">
        <v>16</v>
      </c>
      <c r="L26" s="8">
        <v>2017</v>
      </c>
      <c r="M26" s="43" t="s">
        <v>53</v>
      </c>
      <c r="N26" s="46">
        <v>4</v>
      </c>
      <c r="O26" s="26">
        <v>4</v>
      </c>
      <c r="P26" s="57"/>
      <c r="Q26" s="57"/>
      <c r="S26" s="1"/>
      <c r="T26" s="1"/>
    </row>
    <row r="27" spans="1:21" ht="12.75" customHeight="1">
      <c r="A27" s="31">
        <v>14</v>
      </c>
      <c r="B27" s="25">
        <v>114005893</v>
      </c>
      <c r="C27" s="34" t="s">
        <v>54</v>
      </c>
      <c r="D27" s="34"/>
      <c r="E27" s="35">
        <v>47822</v>
      </c>
      <c r="F27" s="8">
        <v>59252</v>
      </c>
      <c r="G27" s="35">
        <v>47674</v>
      </c>
      <c r="H27" s="8">
        <v>59064</v>
      </c>
      <c r="I27" s="8">
        <f>E27-G27</f>
        <v>148</v>
      </c>
      <c r="J27" s="8">
        <f>F27-H27</f>
        <v>188</v>
      </c>
      <c r="K27" s="8" t="s">
        <v>16</v>
      </c>
      <c r="L27" s="8">
        <v>2016</v>
      </c>
      <c r="M27" s="43" t="s">
        <v>55</v>
      </c>
      <c r="N27" s="46">
        <v>4</v>
      </c>
      <c r="O27" s="26">
        <v>4</v>
      </c>
      <c r="P27" s="57"/>
      <c r="Q27" s="57"/>
      <c r="S27" s="1"/>
      <c r="T27" s="1"/>
    </row>
    <row r="28" spans="1:21" ht="12.75" customHeight="1">
      <c r="A28" s="31">
        <v>15</v>
      </c>
      <c r="B28" s="25">
        <v>114006429</v>
      </c>
      <c r="C28" s="12" t="s">
        <v>56</v>
      </c>
      <c r="D28" s="12">
        <v>1</v>
      </c>
      <c r="E28" s="35" t="s">
        <v>24</v>
      </c>
      <c r="F28" s="8" t="s">
        <v>24</v>
      </c>
      <c r="G28" s="35" t="s">
        <v>24</v>
      </c>
      <c r="H28" s="8" t="s">
        <v>24</v>
      </c>
      <c r="I28" s="8" t="s">
        <v>24</v>
      </c>
      <c r="J28" s="8" t="s">
        <v>24</v>
      </c>
      <c r="K28" s="8" t="s">
        <v>25</v>
      </c>
      <c r="L28" s="8">
        <v>2024</v>
      </c>
      <c r="M28" s="43" t="s">
        <v>57</v>
      </c>
      <c r="N28" s="46">
        <v>6</v>
      </c>
      <c r="O28" s="26">
        <v>6</v>
      </c>
      <c r="P28" s="57"/>
      <c r="Q28" s="57"/>
      <c r="S28" s="63"/>
      <c r="T28" s="64"/>
      <c r="U28" s="64"/>
    </row>
    <row r="29" spans="1:21" ht="12.75" customHeight="1">
      <c r="A29" s="31">
        <v>16</v>
      </c>
      <c r="B29" s="25">
        <v>114010978</v>
      </c>
      <c r="C29" s="12">
        <v>9</v>
      </c>
      <c r="D29" s="12"/>
      <c r="E29" s="35">
        <v>76825</v>
      </c>
      <c r="F29" s="8">
        <v>69994</v>
      </c>
      <c r="G29" s="35">
        <v>76476</v>
      </c>
      <c r="H29" s="8">
        <v>69874</v>
      </c>
      <c r="I29" s="8">
        <f>E29-G29</f>
        <v>349</v>
      </c>
      <c r="J29" s="8">
        <f>F29-H29</f>
        <v>120</v>
      </c>
      <c r="K29" s="8" t="s">
        <v>16</v>
      </c>
      <c r="L29" s="8">
        <v>2019</v>
      </c>
      <c r="M29" s="43" t="s">
        <v>58</v>
      </c>
      <c r="N29" s="46">
        <v>6</v>
      </c>
      <c r="O29" s="26">
        <v>6</v>
      </c>
      <c r="P29" s="57"/>
      <c r="Q29" s="57"/>
      <c r="S29" s="1"/>
      <c r="T29" s="1"/>
    </row>
    <row r="30" spans="1:21" ht="12.75" customHeight="1">
      <c r="A30" s="31">
        <v>17</v>
      </c>
      <c r="B30" s="25">
        <v>114081151</v>
      </c>
      <c r="C30" s="12">
        <v>10</v>
      </c>
      <c r="D30" s="12"/>
      <c r="E30" s="35">
        <v>86259</v>
      </c>
      <c r="F30" s="8">
        <v>103181</v>
      </c>
      <c r="G30" s="35">
        <v>85190</v>
      </c>
      <c r="H30" s="8">
        <v>102072</v>
      </c>
      <c r="I30" s="8">
        <f>E30-G30</f>
        <v>1069</v>
      </c>
      <c r="J30" s="8">
        <f>F30-H30</f>
        <v>1109</v>
      </c>
      <c r="K30" s="8" t="s">
        <v>16</v>
      </c>
      <c r="L30" s="8">
        <v>2019</v>
      </c>
      <c r="M30" s="43" t="s">
        <v>59</v>
      </c>
      <c r="N30" s="46">
        <v>6</v>
      </c>
      <c r="O30" s="26">
        <v>6</v>
      </c>
      <c r="P30" s="57"/>
      <c r="Q30" s="57"/>
      <c r="S30" s="1"/>
      <c r="T30" s="1"/>
    </row>
    <row r="31" spans="1:21" ht="12.75" customHeight="1">
      <c r="A31" s="31">
        <v>18</v>
      </c>
      <c r="B31" s="40" t="s">
        <v>60</v>
      </c>
      <c r="C31" s="12">
        <v>11</v>
      </c>
      <c r="D31" s="12"/>
      <c r="E31" s="35"/>
      <c r="F31" s="8"/>
      <c r="G31" s="35"/>
      <c r="H31" s="8"/>
      <c r="I31" s="8"/>
      <c r="J31" s="8"/>
      <c r="K31" s="8" t="s">
        <v>61</v>
      </c>
      <c r="L31" s="8"/>
      <c r="M31" s="43"/>
      <c r="N31" s="46">
        <v>6</v>
      </c>
      <c r="O31" s="26">
        <v>6</v>
      </c>
      <c r="P31" s="57"/>
      <c r="Q31" s="57"/>
      <c r="S31" s="1"/>
      <c r="T31" s="1"/>
    </row>
    <row r="32" spans="1:21" ht="12.75" customHeight="1">
      <c r="A32" s="31">
        <v>19</v>
      </c>
      <c r="B32" s="25">
        <v>114008488</v>
      </c>
      <c r="C32" s="12">
        <v>12</v>
      </c>
      <c r="D32" s="12"/>
      <c r="E32" s="35">
        <v>19176</v>
      </c>
      <c r="F32" s="8">
        <v>17526</v>
      </c>
      <c r="G32" s="35">
        <v>18863</v>
      </c>
      <c r="H32" s="8">
        <v>17273</v>
      </c>
      <c r="I32" s="8">
        <f>E32-G32</f>
        <v>313</v>
      </c>
      <c r="J32" s="8">
        <f>F32-H32</f>
        <v>253</v>
      </c>
      <c r="K32" s="8" t="s">
        <v>46</v>
      </c>
      <c r="L32" s="8">
        <v>2019</v>
      </c>
      <c r="M32" s="43" t="s">
        <v>62</v>
      </c>
      <c r="N32" s="46">
        <v>6</v>
      </c>
      <c r="O32" s="26">
        <v>6</v>
      </c>
      <c r="P32" s="57"/>
      <c r="Q32" s="57"/>
      <c r="S32" s="1"/>
      <c r="T32" s="1"/>
    </row>
    <row r="33" spans="1:21" ht="12.75" customHeight="1">
      <c r="A33" s="31">
        <v>20</v>
      </c>
      <c r="B33" s="25">
        <v>114003461</v>
      </c>
      <c r="C33" s="12">
        <v>14</v>
      </c>
      <c r="D33" s="12"/>
      <c r="E33" s="35">
        <v>47616</v>
      </c>
      <c r="F33" s="8">
        <v>53988</v>
      </c>
      <c r="G33" s="35">
        <v>47045</v>
      </c>
      <c r="H33" s="8">
        <v>53347</v>
      </c>
      <c r="I33" s="8">
        <f>E33-G33</f>
        <v>571</v>
      </c>
      <c r="J33" s="8">
        <f>F33-H33</f>
        <v>641</v>
      </c>
      <c r="K33" s="8" t="s">
        <v>16</v>
      </c>
      <c r="L33" s="8">
        <v>2014</v>
      </c>
      <c r="M33" s="43" t="s">
        <v>63</v>
      </c>
      <c r="N33" s="46">
        <v>6</v>
      </c>
      <c r="O33" s="26">
        <v>4</v>
      </c>
      <c r="P33" s="57"/>
      <c r="Q33" s="57"/>
    </row>
    <row r="34" spans="1:21" ht="12.75" customHeight="1">
      <c r="A34" s="31">
        <v>21</v>
      </c>
      <c r="B34" s="25">
        <v>114009956</v>
      </c>
      <c r="C34" s="12">
        <v>15</v>
      </c>
      <c r="D34" s="12"/>
      <c r="E34" s="35" t="s">
        <v>24</v>
      </c>
      <c r="F34" s="8" t="s">
        <v>24</v>
      </c>
      <c r="G34" s="35" t="s">
        <v>24</v>
      </c>
      <c r="H34" s="8" t="s">
        <v>24</v>
      </c>
      <c r="I34" s="8" t="s">
        <v>24</v>
      </c>
      <c r="J34" s="8" t="s">
        <v>24</v>
      </c>
      <c r="K34" s="8" t="s">
        <v>25</v>
      </c>
      <c r="L34" s="8">
        <v>2024</v>
      </c>
      <c r="M34" s="43" t="s">
        <v>64</v>
      </c>
      <c r="N34" s="46">
        <v>4</v>
      </c>
      <c r="O34" s="26">
        <v>4</v>
      </c>
      <c r="P34" s="57"/>
      <c r="Q34" s="57"/>
      <c r="R34" s="2">
        <v>1339</v>
      </c>
      <c r="S34" s="2">
        <f>R34/2</f>
        <v>669.5</v>
      </c>
      <c r="T34" s="2" t="e">
        <f>E34+S34</f>
        <v>#VALUE!</v>
      </c>
      <c r="U34" s="2" t="e">
        <f>F34+S34</f>
        <v>#VALUE!</v>
      </c>
    </row>
    <row r="35" spans="1:21" ht="12.75" customHeight="1">
      <c r="A35" s="31">
        <v>22</v>
      </c>
      <c r="B35" s="25">
        <v>114008207</v>
      </c>
      <c r="C35" s="12">
        <v>16</v>
      </c>
      <c r="D35" s="12"/>
      <c r="E35" s="35">
        <v>80</v>
      </c>
      <c r="F35" s="8">
        <v>134</v>
      </c>
      <c r="G35" s="35">
        <v>80</v>
      </c>
      <c r="H35" s="8">
        <v>134</v>
      </c>
      <c r="I35" s="8">
        <f t="shared" ref="I35:I44" si="1">E35-G35</f>
        <v>0</v>
      </c>
      <c r="J35" s="8">
        <f t="shared" ref="J35:J44" si="2">F35-H35</f>
        <v>0</v>
      </c>
      <c r="K35" s="8" t="s">
        <v>65</v>
      </c>
      <c r="L35" s="8">
        <v>2021</v>
      </c>
      <c r="M35" s="43" t="s">
        <v>66</v>
      </c>
      <c r="N35" s="46">
        <v>4</v>
      </c>
      <c r="O35" s="26">
        <v>4</v>
      </c>
      <c r="P35" s="57" t="s">
        <v>67</v>
      </c>
      <c r="Q35" s="65"/>
      <c r="R35" s="64"/>
      <c r="S35" s="63">
        <f>R35/2</f>
        <v>0</v>
      </c>
      <c r="T35" s="64">
        <f>E35+S35</f>
        <v>80</v>
      </c>
      <c r="U35" s="64">
        <f>F35+S35</f>
        <v>134</v>
      </c>
    </row>
    <row r="36" spans="1:21" ht="12.75" customHeight="1">
      <c r="A36" s="31">
        <v>23</v>
      </c>
      <c r="B36" s="25">
        <v>114010388</v>
      </c>
      <c r="C36" s="12">
        <v>17</v>
      </c>
      <c r="D36" s="12"/>
      <c r="E36" s="35">
        <v>40689</v>
      </c>
      <c r="F36" s="8">
        <v>39585</v>
      </c>
      <c r="G36" s="35">
        <v>40306</v>
      </c>
      <c r="H36" s="8">
        <v>39408</v>
      </c>
      <c r="I36" s="8">
        <f t="shared" si="1"/>
        <v>383</v>
      </c>
      <c r="J36" s="8">
        <f t="shared" si="2"/>
        <v>177</v>
      </c>
      <c r="K36" s="8" t="s">
        <v>65</v>
      </c>
      <c r="L36" s="8">
        <v>2018</v>
      </c>
      <c r="M36" s="43" t="s">
        <v>68</v>
      </c>
      <c r="N36" s="46">
        <v>4</v>
      </c>
      <c r="O36" s="26">
        <v>4</v>
      </c>
      <c r="P36" s="57"/>
      <c r="Q36" s="57"/>
      <c r="R36" s="64"/>
      <c r="S36" s="63"/>
      <c r="T36" s="64"/>
      <c r="U36" s="64"/>
    </row>
    <row r="37" spans="1:21" ht="12.75" customHeight="1">
      <c r="A37" s="31">
        <v>24</v>
      </c>
      <c r="B37" s="25">
        <v>114009115</v>
      </c>
      <c r="C37" s="34" t="s">
        <v>69</v>
      </c>
      <c r="D37" s="34"/>
      <c r="E37" s="35">
        <v>117974</v>
      </c>
      <c r="F37" s="8">
        <v>97105</v>
      </c>
      <c r="G37" s="35">
        <v>116402</v>
      </c>
      <c r="H37" s="8">
        <v>96333</v>
      </c>
      <c r="I37" s="8">
        <f t="shared" si="1"/>
        <v>1572</v>
      </c>
      <c r="J37" s="8">
        <f t="shared" si="2"/>
        <v>772</v>
      </c>
      <c r="K37" s="8" t="s">
        <v>70</v>
      </c>
      <c r="L37" s="8">
        <v>2018</v>
      </c>
      <c r="M37" s="43" t="s">
        <v>71</v>
      </c>
      <c r="N37" s="46">
        <v>4</v>
      </c>
      <c r="O37" s="26">
        <v>4</v>
      </c>
      <c r="P37" s="57"/>
      <c r="Q37" s="57"/>
      <c r="R37" s="64"/>
      <c r="S37" s="63"/>
      <c r="T37" s="64"/>
      <c r="U37" s="64"/>
    </row>
    <row r="38" spans="1:21" ht="12.75" customHeight="1">
      <c r="A38" s="31">
        <v>25</v>
      </c>
      <c r="B38" s="41">
        <v>114080510</v>
      </c>
      <c r="C38" s="34" t="s">
        <v>72</v>
      </c>
      <c r="D38" s="34"/>
      <c r="E38" s="35">
        <v>51794</v>
      </c>
      <c r="F38" s="8">
        <v>56601</v>
      </c>
      <c r="G38" s="35">
        <v>51529</v>
      </c>
      <c r="H38" s="8">
        <v>56475</v>
      </c>
      <c r="I38" s="8">
        <f t="shared" si="1"/>
        <v>265</v>
      </c>
      <c r="J38" s="8">
        <f t="shared" si="2"/>
        <v>126</v>
      </c>
      <c r="K38" s="54" t="s">
        <v>70</v>
      </c>
      <c r="L38" s="54">
        <v>2018</v>
      </c>
      <c r="M38" s="55" t="s">
        <v>73</v>
      </c>
      <c r="N38" s="46">
        <v>4</v>
      </c>
      <c r="O38" s="26">
        <v>4</v>
      </c>
      <c r="P38" s="57"/>
      <c r="Q38" s="57"/>
      <c r="R38" s="64"/>
      <c r="S38" s="63"/>
      <c r="T38" s="64"/>
      <c r="U38" s="64"/>
    </row>
    <row r="39" spans="1:21" ht="12.75" customHeight="1">
      <c r="A39" s="31">
        <v>26</v>
      </c>
      <c r="B39" s="25">
        <v>114010416</v>
      </c>
      <c r="C39" s="34" t="s">
        <v>74</v>
      </c>
      <c r="D39" s="34"/>
      <c r="E39" s="35">
        <v>94117</v>
      </c>
      <c r="F39" s="8">
        <v>94245</v>
      </c>
      <c r="G39" s="35">
        <v>92954</v>
      </c>
      <c r="H39" s="8">
        <v>93332</v>
      </c>
      <c r="I39" s="8">
        <f t="shared" si="1"/>
        <v>1163</v>
      </c>
      <c r="J39" s="8">
        <f t="shared" si="2"/>
        <v>913</v>
      </c>
      <c r="K39" s="8" t="s">
        <v>70</v>
      </c>
      <c r="L39" s="8">
        <v>2018</v>
      </c>
      <c r="M39" s="43" t="s">
        <v>75</v>
      </c>
      <c r="N39" s="46">
        <v>4</v>
      </c>
      <c r="O39" s="26">
        <v>4</v>
      </c>
      <c r="P39" s="57"/>
      <c r="Q39" s="57"/>
      <c r="R39" s="64"/>
      <c r="S39" s="63"/>
      <c r="T39" s="64"/>
      <c r="U39" s="64"/>
    </row>
    <row r="40" spans="1:21" ht="12.75" customHeight="1">
      <c r="A40" s="31">
        <v>27</v>
      </c>
      <c r="B40" s="41">
        <v>114010109</v>
      </c>
      <c r="C40" s="34" t="s">
        <v>76</v>
      </c>
      <c r="D40" s="34"/>
      <c r="E40" s="35">
        <v>105910</v>
      </c>
      <c r="F40" s="8">
        <v>103940</v>
      </c>
      <c r="G40" s="35">
        <v>104427</v>
      </c>
      <c r="H40" s="8">
        <v>102922</v>
      </c>
      <c r="I40" s="8">
        <f t="shared" si="1"/>
        <v>1483</v>
      </c>
      <c r="J40" s="8">
        <f t="shared" si="2"/>
        <v>1018</v>
      </c>
      <c r="K40" s="54" t="s">
        <v>70</v>
      </c>
      <c r="L40" s="54">
        <v>2018</v>
      </c>
      <c r="M40" s="55" t="s">
        <v>77</v>
      </c>
      <c r="N40" s="46">
        <v>4</v>
      </c>
      <c r="O40" s="26">
        <v>4</v>
      </c>
      <c r="P40" s="57"/>
      <c r="Q40" s="57"/>
      <c r="R40" s="64"/>
      <c r="S40" s="63"/>
      <c r="T40" s="64"/>
      <c r="U40" s="64"/>
    </row>
    <row r="41" spans="1:21" ht="12.75" customHeight="1">
      <c r="A41" s="31">
        <v>28</v>
      </c>
      <c r="B41" s="25">
        <v>114080651</v>
      </c>
      <c r="C41" s="34" t="s">
        <v>78</v>
      </c>
      <c r="D41" s="34"/>
      <c r="E41" s="35">
        <v>137260</v>
      </c>
      <c r="F41" s="8">
        <v>119360</v>
      </c>
      <c r="G41" s="35">
        <v>135141</v>
      </c>
      <c r="H41" s="8">
        <v>118484</v>
      </c>
      <c r="I41" s="8">
        <f t="shared" si="1"/>
        <v>2119</v>
      </c>
      <c r="J41" s="8">
        <f t="shared" si="2"/>
        <v>876</v>
      </c>
      <c r="K41" s="8" t="s">
        <v>70</v>
      </c>
      <c r="L41" s="8">
        <v>2018</v>
      </c>
      <c r="M41" s="43" t="s">
        <v>79</v>
      </c>
      <c r="N41" s="46">
        <v>4</v>
      </c>
      <c r="O41" s="26">
        <v>4</v>
      </c>
      <c r="P41" s="57"/>
      <c r="Q41" s="57"/>
      <c r="R41" s="64"/>
      <c r="S41" s="63"/>
      <c r="T41" s="64"/>
      <c r="U41" s="64"/>
    </row>
    <row r="42" spans="1:21" ht="12.75" customHeight="1">
      <c r="A42" s="31">
        <v>29</v>
      </c>
      <c r="B42" s="25">
        <v>114009306</v>
      </c>
      <c r="C42" s="12">
        <v>21</v>
      </c>
      <c r="D42" s="12"/>
      <c r="E42" s="35">
        <v>14278</v>
      </c>
      <c r="F42" s="8">
        <v>13450</v>
      </c>
      <c r="G42" s="35">
        <v>14132</v>
      </c>
      <c r="H42" s="8">
        <v>13317</v>
      </c>
      <c r="I42" s="8">
        <f t="shared" si="1"/>
        <v>146</v>
      </c>
      <c r="J42" s="8">
        <f t="shared" si="2"/>
        <v>133</v>
      </c>
      <c r="K42" s="8" t="s">
        <v>65</v>
      </c>
      <c r="L42" s="8">
        <v>2018</v>
      </c>
      <c r="M42" s="43" t="s">
        <v>80</v>
      </c>
      <c r="N42" s="46">
        <v>5</v>
      </c>
      <c r="O42" s="26">
        <v>1</v>
      </c>
      <c r="P42" s="57"/>
      <c r="Q42" s="57"/>
      <c r="R42" s="64"/>
      <c r="S42" s="63"/>
    </row>
    <row r="43" spans="1:21" ht="12.75" customHeight="1">
      <c r="A43" s="31">
        <v>30</v>
      </c>
      <c r="B43" s="25">
        <v>114009307</v>
      </c>
      <c r="C43" s="12">
        <v>22</v>
      </c>
      <c r="D43" s="12"/>
      <c r="E43" s="35">
        <v>6406</v>
      </c>
      <c r="F43" s="8">
        <v>6869</v>
      </c>
      <c r="G43" s="35">
        <v>6263</v>
      </c>
      <c r="H43" s="8">
        <v>6684</v>
      </c>
      <c r="I43" s="8">
        <f t="shared" si="1"/>
        <v>143</v>
      </c>
      <c r="J43" s="8">
        <f t="shared" si="2"/>
        <v>185</v>
      </c>
      <c r="K43" s="8" t="s">
        <v>65</v>
      </c>
      <c r="L43" s="8">
        <v>2018</v>
      </c>
      <c r="M43" s="43" t="s">
        <v>81</v>
      </c>
      <c r="N43" s="46">
        <v>5</v>
      </c>
      <c r="O43" s="26">
        <v>1</v>
      </c>
      <c r="P43" s="57"/>
      <c r="Q43" s="57"/>
      <c r="R43" s="64"/>
      <c r="S43" s="63"/>
      <c r="T43" s="64"/>
    </row>
    <row r="44" spans="1:21" ht="12.75" customHeight="1">
      <c r="A44" s="31">
        <v>31</v>
      </c>
      <c r="B44" s="25">
        <v>114009314</v>
      </c>
      <c r="C44" s="12">
        <v>23</v>
      </c>
      <c r="D44" s="12"/>
      <c r="E44" s="35">
        <v>18971</v>
      </c>
      <c r="F44" s="8">
        <v>10038</v>
      </c>
      <c r="G44" s="35">
        <v>18585</v>
      </c>
      <c r="H44" s="8">
        <v>9931</v>
      </c>
      <c r="I44" s="8">
        <f t="shared" si="1"/>
        <v>386</v>
      </c>
      <c r="J44" s="8">
        <f t="shared" si="2"/>
        <v>107</v>
      </c>
      <c r="K44" s="8" t="s">
        <v>65</v>
      </c>
      <c r="L44" s="8">
        <v>2018</v>
      </c>
      <c r="M44" s="43" t="s">
        <v>82</v>
      </c>
      <c r="N44" s="46">
        <v>5</v>
      </c>
      <c r="O44" s="26">
        <v>1</v>
      </c>
      <c r="P44" s="57"/>
      <c r="Q44" s="57"/>
      <c r="R44" s="64"/>
      <c r="S44" s="63"/>
    </row>
    <row r="45" spans="1:21" ht="12.75" customHeight="1">
      <c r="A45" s="31">
        <v>32</v>
      </c>
      <c r="B45" s="25">
        <v>114082000</v>
      </c>
      <c r="C45" s="12">
        <v>24</v>
      </c>
      <c r="D45" s="12"/>
      <c r="E45" s="35" t="s">
        <v>24</v>
      </c>
      <c r="F45" s="8" t="s">
        <v>24</v>
      </c>
      <c r="G45" s="35" t="s">
        <v>24</v>
      </c>
      <c r="H45" s="8" t="s">
        <v>24</v>
      </c>
      <c r="I45" s="8" t="s">
        <v>24</v>
      </c>
      <c r="J45" s="8" t="s">
        <v>24</v>
      </c>
      <c r="K45" s="8" t="s">
        <v>83</v>
      </c>
      <c r="L45" s="8">
        <v>2021</v>
      </c>
      <c r="M45" s="43" t="s">
        <v>84</v>
      </c>
      <c r="N45" s="46">
        <v>6</v>
      </c>
      <c r="O45" s="26">
        <v>5</v>
      </c>
      <c r="P45" s="57"/>
      <c r="Q45" s="65"/>
      <c r="R45" s="64"/>
      <c r="S45" s="63"/>
    </row>
    <row r="46" spans="1:21" ht="12.75" customHeight="1">
      <c r="A46" s="31">
        <v>33</v>
      </c>
      <c r="B46" s="25">
        <v>114009313</v>
      </c>
      <c r="C46" s="12">
        <v>25</v>
      </c>
      <c r="D46" s="12"/>
      <c r="E46" s="35">
        <v>84873</v>
      </c>
      <c r="F46" s="8">
        <v>99656</v>
      </c>
      <c r="G46" s="35">
        <v>84162</v>
      </c>
      <c r="H46" s="8">
        <v>98941</v>
      </c>
      <c r="I46" s="8">
        <f>E46-G46</f>
        <v>711</v>
      </c>
      <c r="J46" s="8">
        <f>F46-H46</f>
        <v>715</v>
      </c>
      <c r="K46" s="8" t="s">
        <v>65</v>
      </c>
      <c r="L46" s="8">
        <v>2018</v>
      </c>
      <c r="M46" s="43" t="s">
        <v>85</v>
      </c>
      <c r="N46" s="46">
        <v>6</v>
      </c>
      <c r="O46" s="26">
        <v>5</v>
      </c>
      <c r="P46" s="57"/>
      <c r="Q46" s="57"/>
      <c r="R46" s="64"/>
      <c r="S46" s="63"/>
    </row>
    <row r="47" spans="1:21" ht="12.75" customHeight="1">
      <c r="A47" s="31">
        <v>34</v>
      </c>
      <c r="B47" s="40" t="s">
        <v>60</v>
      </c>
      <c r="C47" s="12">
        <v>26</v>
      </c>
      <c r="D47" s="12"/>
      <c r="E47" s="35"/>
      <c r="F47" s="8"/>
      <c r="G47" s="35"/>
      <c r="H47" s="8"/>
      <c r="I47" s="8"/>
      <c r="J47" s="8"/>
      <c r="K47" s="8" t="s">
        <v>61</v>
      </c>
      <c r="L47" s="8"/>
      <c r="M47" s="43"/>
      <c r="N47" s="46">
        <v>6</v>
      </c>
      <c r="O47" s="26">
        <v>5</v>
      </c>
      <c r="P47" s="57"/>
      <c r="Q47" s="57"/>
      <c r="R47" s="64"/>
      <c r="S47" s="63"/>
    </row>
    <row r="48" spans="1:21" ht="12.75" customHeight="1">
      <c r="A48" s="31">
        <v>35</v>
      </c>
      <c r="B48" s="25">
        <v>114003530</v>
      </c>
      <c r="C48" s="12">
        <v>27</v>
      </c>
      <c r="D48" s="12"/>
      <c r="E48" s="35">
        <v>19697</v>
      </c>
      <c r="F48" s="8">
        <v>7197</v>
      </c>
      <c r="G48" s="35">
        <v>19171</v>
      </c>
      <c r="H48" s="8">
        <v>6983</v>
      </c>
      <c r="I48" s="8">
        <f>E48-G48</f>
        <v>526</v>
      </c>
      <c r="J48" s="8">
        <f>F48-H48</f>
        <v>214</v>
      </c>
      <c r="K48" s="8" t="s">
        <v>39</v>
      </c>
      <c r="L48" s="8">
        <v>2022</v>
      </c>
      <c r="M48" s="43" t="s">
        <v>86</v>
      </c>
      <c r="N48" s="46">
        <v>6</v>
      </c>
      <c r="O48" s="26">
        <v>5</v>
      </c>
      <c r="P48" s="57"/>
      <c r="Q48" s="57"/>
    </row>
    <row r="49" spans="1:21" ht="12.75" customHeight="1">
      <c r="A49" s="31">
        <v>36</v>
      </c>
      <c r="B49" s="25">
        <v>114031151</v>
      </c>
      <c r="C49" s="12">
        <v>28</v>
      </c>
      <c r="D49" s="12">
        <v>1</v>
      </c>
      <c r="E49" s="35" t="s">
        <v>24</v>
      </c>
      <c r="F49" s="8" t="s">
        <v>24</v>
      </c>
      <c r="G49" s="35" t="s">
        <v>24</v>
      </c>
      <c r="H49" s="8" t="s">
        <v>24</v>
      </c>
      <c r="I49" s="8" t="s">
        <v>24</v>
      </c>
      <c r="J49" s="8" t="s">
        <v>24</v>
      </c>
      <c r="K49" s="8" t="s">
        <v>25</v>
      </c>
      <c r="L49" s="8">
        <v>2024</v>
      </c>
      <c r="M49" s="43" t="s">
        <v>87</v>
      </c>
      <c r="N49" s="46">
        <v>6</v>
      </c>
      <c r="O49" s="26">
        <v>5</v>
      </c>
      <c r="P49" s="57"/>
      <c r="Q49" s="57"/>
      <c r="R49" s="2">
        <v>10203</v>
      </c>
      <c r="S49" s="63">
        <f>R49/2</f>
        <v>5101.5</v>
      </c>
      <c r="T49" s="2" t="e">
        <f>E49+S49</f>
        <v>#VALUE!</v>
      </c>
      <c r="U49" s="2" t="e">
        <f>F49+S49</f>
        <v>#VALUE!</v>
      </c>
    </row>
    <row r="50" spans="1:21" ht="12.75" customHeight="1">
      <c r="A50" s="31">
        <v>37</v>
      </c>
      <c r="B50" s="25">
        <v>114006799</v>
      </c>
      <c r="C50" s="12">
        <v>29</v>
      </c>
      <c r="D50" s="12"/>
      <c r="E50" s="35" t="s">
        <v>24</v>
      </c>
      <c r="F50" s="8" t="s">
        <v>24</v>
      </c>
      <c r="G50" s="35" t="s">
        <v>24</v>
      </c>
      <c r="H50" s="8" t="s">
        <v>24</v>
      </c>
      <c r="I50" s="8" t="s">
        <v>24</v>
      </c>
      <c r="J50" s="8" t="s">
        <v>24</v>
      </c>
      <c r="K50" s="8" t="s">
        <v>25</v>
      </c>
      <c r="L50" s="8">
        <v>2024</v>
      </c>
      <c r="M50" s="43" t="s">
        <v>88</v>
      </c>
      <c r="N50" s="46">
        <v>6</v>
      </c>
      <c r="O50" s="26">
        <v>5</v>
      </c>
      <c r="P50" s="57"/>
      <c r="Q50" s="57"/>
      <c r="R50" s="2">
        <v>1469</v>
      </c>
      <c r="S50" s="63">
        <f>R50/2</f>
        <v>734.5</v>
      </c>
      <c r="T50" s="2" t="e">
        <f>E50+S50</f>
        <v>#VALUE!</v>
      </c>
      <c r="U50" s="2" t="e">
        <f>F50+S50</f>
        <v>#VALUE!</v>
      </c>
    </row>
    <row r="51" spans="1:21" ht="12.75" customHeight="1">
      <c r="A51" s="31">
        <v>38</v>
      </c>
      <c r="B51" s="25">
        <v>114003529</v>
      </c>
      <c r="C51" s="12">
        <v>30</v>
      </c>
      <c r="D51" s="12">
        <v>1</v>
      </c>
      <c r="E51" s="35" t="s">
        <v>24</v>
      </c>
      <c r="F51" s="8" t="s">
        <v>24</v>
      </c>
      <c r="G51" s="35" t="s">
        <v>24</v>
      </c>
      <c r="H51" s="8" t="s">
        <v>24</v>
      </c>
      <c r="I51" s="8" t="s">
        <v>24</v>
      </c>
      <c r="J51" s="8" t="s">
        <v>24</v>
      </c>
      <c r="K51" s="8" t="s">
        <v>25</v>
      </c>
      <c r="L51" s="8">
        <v>2024</v>
      </c>
      <c r="M51" s="43" t="s">
        <v>89</v>
      </c>
      <c r="N51" s="46">
        <v>6</v>
      </c>
      <c r="O51" s="26">
        <v>5</v>
      </c>
      <c r="P51" s="57"/>
      <c r="Q51" s="57"/>
      <c r="S51" s="63"/>
    </row>
    <row r="52" spans="1:21" ht="12.75" customHeight="1">
      <c r="A52" s="31">
        <v>39</v>
      </c>
      <c r="B52" s="25">
        <v>114006908</v>
      </c>
      <c r="C52" s="12">
        <v>31</v>
      </c>
      <c r="D52" s="12"/>
      <c r="E52" s="35" t="s">
        <v>45</v>
      </c>
      <c r="F52" s="8" t="s">
        <v>45</v>
      </c>
      <c r="G52" s="35" t="s">
        <v>45</v>
      </c>
      <c r="H52" s="8" t="s">
        <v>45</v>
      </c>
      <c r="I52" s="8" t="s">
        <v>45</v>
      </c>
      <c r="J52" s="8" t="s">
        <v>45</v>
      </c>
      <c r="K52" s="8" t="s">
        <v>16</v>
      </c>
      <c r="L52" s="8">
        <v>2013</v>
      </c>
      <c r="M52" s="43" t="s">
        <v>90</v>
      </c>
      <c r="N52" s="46">
        <v>6</v>
      </c>
      <c r="O52" s="26">
        <v>5</v>
      </c>
      <c r="P52" s="57" t="s">
        <v>33</v>
      </c>
      <c r="Q52" s="65"/>
      <c r="R52" s="64">
        <v>802</v>
      </c>
      <c r="S52" s="63">
        <f>R52/2</f>
        <v>401</v>
      </c>
      <c r="T52" s="64" t="e">
        <f>E52+S52</f>
        <v>#VALUE!</v>
      </c>
      <c r="U52" s="64" t="e">
        <f>F52+S52</f>
        <v>#VALUE!</v>
      </c>
    </row>
    <row r="53" spans="1:21" ht="12.75" customHeight="1">
      <c r="A53" s="31">
        <v>40</v>
      </c>
      <c r="B53" s="25">
        <v>114080498</v>
      </c>
      <c r="C53" s="12">
        <v>32</v>
      </c>
      <c r="D53" s="12"/>
      <c r="E53" s="35">
        <v>44361</v>
      </c>
      <c r="F53" s="8">
        <v>40294</v>
      </c>
      <c r="G53" s="35">
        <v>43857</v>
      </c>
      <c r="H53" s="8">
        <v>40042</v>
      </c>
      <c r="I53" s="8">
        <f>E53-G53</f>
        <v>504</v>
      </c>
      <c r="J53" s="8">
        <f>F53-H53</f>
        <v>252</v>
      </c>
      <c r="K53" s="8" t="s">
        <v>65</v>
      </c>
      <c r="L53" s="8">
        <v>2018</v>
      </c>
      <c r="M53" s="43" t="s">
        <v>91</v>
      </c>
      <c r="N53" s="46">
        <v>6</v>
      </c>
      <c r="O53" s="26">
        <v>5</v>
      </c>
      <c r="P53" s="57"/>
      <c r="Q53" s="57"/>
      <c r="R53" s="64"/>
      <c r="S53" s="63"/>
      <c r="T53" s="64"/>
      <c r="U53" s="64"/>
    </row>
    <row r="54" spans="1:21" ht="12.75" customHeight="1">
      <c r="A54" s="31">
        <v>41</v>
      </c>
      <c r="B54" s="25">
        <v>114004679</v>
      </c>
      <c r="C54" s="12">
        <v>33</v>
      </c>
      <c r="D54" s="12">
        <v>1</v>
      </c>
      <c r="E54" s="35" t="s">
        <v>24</v>
      </c>
      <c r="F54" s="8" t="s">
        <v>24</v>
      </c>
      <c r="G54" s="35" t="s">
        <v>24</v>
      </c>
      <c r="H54" s="8" t="s">
        <v>24</v>
      </c>
      <c r="I54" s="8" t="s">
        <v>24</v>
      </c>
      <c r="J54" s="8" t="s">
        <v>24</v>
      </c>
      <c r="K54" s="8" t="s">
        <v>25</v>
      </c>
      <c r="L54" s="8">
        <v>2024</v>
      </c>
      <c r="M54" s="43" t="s">
        <v>92</v>
      </c>
      <c r="N54" s="46">
        <v>6</v>
      </c>
      <c r="O54" s="26">
        <v>5</v>
      </c>
      <c r="P54" s="57"/>
      <c r="Q54" s="57"/>
      <c r="S54" s="63"/>
    </row>
    <row r="55" spans="1:21" ht="12.75" customHeight="1">
      <c r="A55" s="31">
        <v>42</v>
      </c>
      <c r="B55" s="41">
        <v>114010129</v>
      </c>
      <c r="C55" s="12" t="s">
        <v>93</v>
      </c>
      <c r="D55" s="12"/>
      <c r="E55" s="35">
        <v>78071</v>
      </c>
      <c r="F55" s="8">
        <v>95022</v>
      </c>
      <c r="G55" s="35">
        <v>77314</v>
      </c>
      <c r="H55" s="8">
        <v>94165</v>
      </c>
      <c r="I55" s="8">
        <f t="shared" ref="I55:I60" si="3">E55-G55</f>
        <v>757</v>
      </c>
      <c r="J55" s="8">
        <f t="shared" ref="J55:J60" si="4">F55-H55</f>
        <v>857</v>
      </c>
      <c r="K55" s="54" t="s">
        <v>70</v>
      </c>
      <c r="L55" s="54">
        <v>2018</v>
      </c>
      <c r="M55" s="55" t="s">
        <v>94</v>
      </c>
      <c r="N55" s="46">
        <v>6</v>
      </c>
      <c r="O55" s="26">
        <v>5</v>
      </c>
      <c r="P55" s="57"/>
      <c r="Q55" s="57"/>
      <c r="S55" s="63"/>
    </row>
    <row r="56" spans="1:21" ht="12.75" customHeight="1">
      <c r="A56" s="31">
        <v>43</v>
      </c>
      <c r="B56" s="41">
        <v>114010150</v>
      </c>
      <c r="C56" s="12" t="s">
        <v>95</v>
      </c>
      <c r="D56" s="12"/>
      <c r="E56" s="35">
        <v>111559</v>
      </c>
      <c r="F56" s="8">
        <v>93687</v>
      </c>
      <c r="G56" s="35">
        <v>110291</v>
      </c>
      <c r="H56" s="8">
        <v>93050</v>
      </c>
      <c r="I56" s="8">
        <f t="shared" si="3"/>
        <v>1268</v>
      </c>
      <c r="J56" s="8">
        <f t="shared" si="4"/>
        <v>637</v>
      </c>
      <c r="K56" s="54" t="s">
        <v>70</v>
      </c>
      <c r="L56" s="54">
        <v>2018</v>
      </c>
      <c r="M56" s="55" t="s">
        <v>96</v>
      </c>
      <c r="N56" s="46">
        <v>6</v>
      </c>
      <c r="O56" s="26">
        <v>5</v>
      </c>
      <c r="P56" s="57"/>
      <c r="Q56" s="57"/>
      <c r="S56" s="63"/>
    </row>
    <row r="57" spans="1:21" ht="12.75" customHeight="1">
      <c r="A57" s="31">
        <v>44</v>
      </c>
      <c r="B57" s="25">
        <v>114008672</v>
      </c>
      <c r="C57" s="12">
        <v>35</v>
      </c>
      <c r="D57" s="12"/>
      <c r="E57" s="35">
        <v>45989</v>
      </c>
      <c r="F57" s="8">
        <v>53481</v>
      </c>
      <c r="G57" s="35">
        <v>45653</v>
      </c>
      <c r="H57" s="8">
        <v>53145</v>
      </c>
      <c r="I57" s="8">
        <f t="shared" si="3"/>
        <v>336</v>
      </c>
      <c r="J57" s="8">
        <f t="shared" si="4"/>
        <v>336</v>
      </c>
      <c r="K57" s="8" t="s">
        <v>16</v>
      </c>
      <c r="L57" s="8">
        <v>2013</v>
      </c>
      <c r="M57" s="43" t="s">
        <v>97</v>
      </c>
      <c r="N57" s="46">
        <v>6</v>
      </c>
      <c r="O57" s="26">
        <v>3</v>
      </c>
      <c r="P57" s="57"/>
      <c r="Q57" s="57"/>
      <c r="R57" s="2">
        <v>31946</v>
      </c>
      <c r="S57" s="63">
        <f>R57/2</f>
        <v>15973</v>
      </c>
      <c r="T57" s="64">
        <f>E57+S57</f>
        <v>61962</v>
      </c>
      <c r="U57" s="64">
        <f>F57+S57</f>
        <v>69454</v>
      </c>
    </row>
    <row r="58" spans="1:21" ht="12.75" customHeight="1">
      <c r="A58" s="31">
        <v>45</v>
      </c>
      <c r="B58" s="25">
        <v>114004577</v>
      </c>
      <c r="C58" s="12">
        <v>36</v>
      </c>
      <c r="D58" s="12"/>
      <c r="E58" s="35">
        <v>57130</v>
      </c>
      <c r="F58" s="8">
        <v>39263</v>
      </c>
      <c r="G58" s="35">
        <v>55834</v>
      </c>
      <c r="H58" s="8">
        <v>38642</v>
      </c>
      <c r="I58" s="8">
        <f t="shared" si="3"/>
        <v>1296</v>
      </c>
      <c r="J58" s="8">
        <f t="shared" si="4"/>
        <v>621</v>
      </c>
      <c r="K58" s="8" t="s">
        <v>46</v>
      </c>
      <c r="L58" s="8">
        <v>2021</v>
      </c>
      <c r="M58" s="43" t="s">
        <v>98</v>
      </c>
      <c r="N58" s="46">
        <v>6</v>
      </c>
      <c r="O58" s="26">
        <v>3</v>
      </c>
      <c r="P58" s="57"/>
      <c r="Q58" s="57"/>
      <c r="S58" s="63">
        <f>R58/2</f>
        <v>0</v>
      </c>
      <c r="T58" s="64">
        <f>E58+S58</f>
        <v>57130</v>
      </c>
      <c r="U58" s="64">
        <f>F58+S58</f>
        <v>39263</v>
      </c>
    </row>
    <row r="59" spans="1:21" ht="12.75" customHeight="1">
      <c r="A59" s="31">
        <v>46</v>
      </c>
      <c r="B59" s="25">
        <v>9009706017</v>
      </c>
      <c r="C59" s="12" t="s">
        <v>99</v>
      </c>
      <c r="D59" s="12"/>
      <c r="E59" s="35">
        <v>144839</v>
      </c>
      <c r="F59" s="8">
        <v>145276</v>
      </c>
      <c r="G59" s="35">
        <v>143599</v>
      </c>
      <c r="H59" s="8">
        <v>144539</v>
      </c>
      <c r="I59" s="8">
        <f t="shared" si="3"/>
        <v>1240</v>
      </c>
      <c r="J59" s="8">
        <f t="shared" si="4"/>
        <v>737</v>
      </c>
      <c r="K59" s="8" t="s">
        <v>16</v>
      </c>
      <c r="L59" s="8">
        <v>2016</v>
      </c>
      <c r="M59" s="43" t="s">
        <v>100</v>
      </c>
      <c r="N59" s="46">
        <v>6</v>
      </c>
      <c r="O59" s="26">
        <v>3</v>
      </c>
      <c r="P59" s="57"/>
      <c r="Q59" s="57"/>
    </row>
    <row r="60" spans="1:21" ht="12.75" customHeight="1">
      <c r="A60" s="31">
        <v>47</v>
      </c>
      <c r="B60" s="25">
        <v>114008706</v>
      </c>
      <c r="C60" s="12" t="s">
        <v>101</v>
      </c>
      <c r="D60" s="12"/>
      <c r="E60" s="35">
        <v>69651</v>
      </c>
      <c r="F60" s="8">
        <v>91771</v>
      </c>
      <c r="G60" s="35">
        <v>69451</v>
      </c>
      <c r="H60" s="8">
        <v>91549</v>
      </c>
      <c r="I60" s="8">
        <f t="shared" si="3"/>
        <v>200</v>
      </c>
      <c r="J60" s="8">
        <f t="shared" si="4"/>
        <v>222</v>
      </c>
      <c r="K60" s="8" t="s">
        <v>102</v>
      </c>
      <c r="L60" s="8">
        <v>2017</v>
      </c>
      <c r="M60" s="43" t="s">
        <v>103</v>
      </c>
      <c r="N60" s="46">
        <v>6</v>
      </c>
      <c r="O60" s="26">
        <v>3</v>
      </c>
      <c r="P60" s="57"/>
      <c r="Q60" s="57"/>
    </row>
    <row r="61" spans="1:21" ht="12.75" customHeight="1">
      <c r="A61" s="31">
        <v>48</v>
      </c>
      <c r="B61" s="25">
        <v>114007220</v>
      </c>
      <c r="C61" s="12">
        <v>38</v>
      </c>
      <c r="D61" s="12">
        <v>1</v>
      </c>
      <c r="E61" s="35" t="s">
        <v>24</v>
      </c>
      <c r="F61" s="8" t="s">
        <v>24</v>
      </c>
      <c r="G61" s="35" t="s">
        <v>24</v>
      </c>
      <c r="H61" s="8" t="s">
        <v>24</v>
      </c>
      <c r="I61" s="8" t="s">
        <v>24</v>
      </c>
      <c r="J61" s="8" t="s">
        <v>24</v>
      </c>
      <c r="K61" s="8" t="s">
        <v>25</v>
      </c>
      <c r="L61" s="8">
        <v>2024</v>
      </c>
      <c r="M61" s="43" t="s">
        <v>104</v>
      </c>
      <c r="N61" s="46">
        <v>6</v>
      </c>
      <c r="O61" s="26">
        <v>2</v>
      </c>
      <c r="P61" s="57"/>
      <c r="Q61" s="57"/>
    </row>
    <row r="62" spans="1:21" ht="12.75" customHeight="1">
      <c r="A62" s="31">
        <v>49</v>
      </c>
      <c r="B62" s="25">
        <v>114007661</v>
      </c>
      <c r="C62" s="12">
        <v>39</v>
      </c>
      <c r="D62" s="12"/>
      <c r="E62" s="35" t="s">
        <v>24</v>
      </c>
      <c r="F62" s="8" t="s">
        <v>24</v>
      </c>
      <c r="G62" s="35" t="s">
        <v>24</v>
      </c>
      <c r="H62" s="8" t="s">
        <v>24</v>
      </c>
      <c r="I62" s="8" t="s">
        <v>24</v>
      </c>
      <c r="J62" s="8" t="s">
        <v>24</v>
      </c>
      <c r="K62" s="8" t="s">
        <v>25</v>
      </c>
      <c r="L62" s="8">
        <v>2023</v>
      </c>
      <c r="M62" s="43" t="s">
        <v>105</v>
      </c>
      <c r="N62" s="46">
        <v>6</v>
      </c>
      <c r="O62" s="26">
        <v>2</v>
      </c>
      <c r="P62" s="57"/>
      <c r="Q62" s="57"/>
    </row>
    <row r="63" spans="1:21" ht="12.75" customHeight="1">
      <c r="A63" s="31">
        <v>50</v>
      </c>
      <c r="B63" s="25">
        <v>114010696</v>
      </c>
      <c r="C63" s="12">
        <v>40</v>
      </c>
      <c r="D63" s="12"/>
      <c r="E63" s="35">
        <v>22991</v>
      </c>
      <c r="F63" s="8">
        <v>25897</v>
      </c>
      <c r="G63" s="35">
        <v>22703</v>
      </c>
      <c r="H63" s="8">
        <v>25621</v>
      </c>
      <c r="I63" s="8">
        <f>E63-G63</f>
        <v>288</v>
      </c>
      <c r="J63" s="8">
        <f>F63-H63</f>
        <v>276</v>
      </c>
      <c r="K63" s="8" t="s">
        <v>65</v>
      </c>
      <c r="L63" s="8">
        <v>2019</v>
      </c>
      <c r="M63" s="43" t="s">
        <v>106</v>
      </c>
      <c r="N63" s="46">
        <v>6</v>
      </c>
      <c r="O63" s="26">
        <v>2</v>
      </c>
      <c r="P63" s="57"/>
      <c r="Q63" s="57"/>
    </row>
    <row r="64" spans="1:21" ht="12.75" customHeight="1">
      <c r="A64" s="31">
        <v>51</v>
      </c>
      <c r="B64" s="25">
        <v>114004368</v>
      </c>
      <c r="C64" s="12">
        <v>41</v>
      </c>
      <c r="D64" s="12"/>
      <c r="E64" s="35">
        <v>14613</v>
      </c>
      <c r="F64" s="8">
        <v>7232</v>
      </c>
      <c r="G64" s="35">
        <v>13821</v>
      </c>
      <c r="H64" s="8">
        <v>6860</v>
      </c>
      <c r="I64" s="8">
        <f>E64-G64</f>
        <v>792</v>
      </c>
      <c r="J64" s="8">
        <f>F64-H64</f>
        <v>372</v>
      </c>
      <c r="K64" s="8" t="s">
        <v>65</v>
      </c>
      <c r="L64" s="8">
        <v>2023</v>
      </c>
      <c r="M64" s="43" t="s">
        <v>107</v>
      </c>
      <c r="N64" s="46">
        <v>6</v>
      </c>
      <c r="O64" s="26">
        <v>3</v>
      </c>
      <c r="P64" s="57"/>
      <c r="Q64" s="57"/>
    </row>
    <row r="65" spans="1:21" ht="12.75" customHeight="1">
      <c r="A65" s="31">
        <v>52</v>
      </c>
      <c r="B65" s="25">
        <v>114005424</v>
      </c>
      <c r="C65" s="12">
        <v>42</v>
      </c>
      <c r="D65" s="12">
        <v>1</v>
      </c>
      <c r="E65" s="35" t="s">
        <v>24</v>
      </c>
      <c r="F65" s="8" t="s">
        <v>24</v>
      </c>
      <c r="G65" s="35" t="s">
        <v>24</v>
      </c>
      <c r="H65" s="8" t="s">
        <v>24</v>
      </c>
      <c r="I65" s="8" t="s">
        <v>24</v>
      </c>
      <c r="J65" s="8" t="s">
        <v>24</v>
      </c>
      <c r="K65" s="8" t="s">
        <v>25</v>
      </c>
      <c r="L65" s="8">
        <v>2024</v>
      </c>
      <c r="M65" s="43" t="s">
        <v>108</v>
      </c>
      <c r="N65" s="46">
        <v>6</v>
      </c>
      <c r="O65" s="26">
        <v>3</v>
      </c>
      <c r="P65" s="57"/>
      <c r="Q65" s="57"/>
    </row>
    <row r="66" spans="1:21" ht="12.75" customHeight="1">
      <c r="A66" s="31">
        <v>53</v>
      </c>
      <c r="B66" s="25">
        <v>114006785</v>
      </c>
      <c r="C66" s="12">
        <v>43</v>
      </c>
      <c r="D66" s="12"/>
      <c r="E66" s="35">
        <v>75074</v>
      </c>
      <c r="F66" s="8">
        <v>60037</v>
      </c>
      <c r="G66" s="35">
        <v>73776</v>
      </c>
      <c r="H66" s="8">
        <v>59052</v>
      </c>
      <c r="I66" s="8">
        <f>E66-G66</f>
        <v>1298</v>
      </c>
      <c r="J66" s="8">
        <f>F66-H66</f>
        <v>985</v>
      </c>
      <c r="K66" s="8" t="s">
        <v>16</v>
      </c>
      <c r="L66" s="8">
        <v>2016</v>
      </c>
      <c r="M66" s="43" t="s">
        <v>109</v>
      </c>
      <c r="N66" s="46">
        <v>6</v>
      </c>
      <c r="O66" s="26">
        <v>3</v>
      </c>
      <c r="P66" s="57"/>
      <c r="Q66" s="57"/>
    </row>
    <row r="67" spans="1:21" ht="12.75" customHeight="1">
      <c r="A67" s="31">
        <v>54</v>
      </c>
      <c r="B67" s="36" t="s">
        <v>110</v>
      </c>
      <c r="C67" s="12">
        <v>44</v>
      </c>
      <c r="D67" s="12"/>
      <c r="E67" s="35">
        <v>7542</v>
      </c>
      <c r="F67" s="8">
        <v>12501</v>
      </c>
      <c r="G67" s="35">
        <v>7326</v>
      </c>
      <c r="H67" s="8">
        <v>12260</v>
      </c>
      <c r="I67" s="66">
        <f>E67-G67</f>
        <v>216</v>
      </c>
      <c r="J67" s="66">
        <f>F67-H67</f>
        <v>241</v>
      </c>
      <c r="K67" s="8" t="s">
        <v>65</v>
      </c>
      <c r="L67" s="8">
        <v>2022</v>
      </c>
      <c r="M67" s="43" t="s">
        <v>111</v>
      </c>
      <c r="N67" s="46">
        <v>6</v>
      </c>
      <c r="O67" s="26">
        <v>3</v>
      </c>
      <c r="P67" s="57"/>
      <c r="Q67" s="57"/>
      <c r="S67" s="63"/>
      <c r="T67" s="64"/>
      <c r="U67" s="64"/>
    </row>
    <row r="68" spans="1:21" ht="12.75" customHeight="1">
      <c r="A68" s="31">
        <v>55</v>
      </c>
      <c r="B68" s="25">
        <v>7016757100</v>
      </c>
      <c r="C68" s="12">
        <v>45</v>
      </c>
      <c r="D68" s="12"/>
      <c r="E68" s="35" t="s">
        <v>24</v>
      </c>
      <c r="F68" s="8" t="s">
        <v>24</v>
      </c>
      <c r="G68" s="35" t="s">
        <v>24</v>
      </c>
      <c r="H68" s="8" t="s">
        <v>24</v>
      </c>
      <c r="I68" s="8" t="s">
        <v>24</v>
      </c>
      <c r="J68" s="8" t="s">
        <v>24</v>
      </c>
      <c r="K68" s="8" t="s">
        <v>83</v>
      </c>
      <c r="L68" s="8">
        <v>2021</v>
      </c>
      <c r="M68" s="43" t="s">
        <v>112</v>
      </c>
      <c r="N68" s="46">
        <v>6</v>
      </c>
      <c r="O68" s="26">
        <v>3</v>
      </c>
      <c r="P68" s="57"/>
      <c r="Q68" s="65"/>
    </row>
    <row r="69" spans="1:21" ht="12.75" customHeight="1">
      <c r="A69" s="31">
        <v>56</v>
      </c>
      <c r="B69" s="25">
        <v>114005955</v>
      </c>
      <c r="C69" s="12">
        <v>46</v>
      </c>
      <c r="D69" s="12">
        <v>1</v>
      </c>
      <c r="E69" s="35" t="s">
        <v>24</v>
      </c>
      <c r="F69" s="8" t="s">
        <v>24</v>
      </c>
      <c r="G69" s="35" t="s">
        <v>24</v>
      </c>
      <c r="H69" s="8" t="s">
        <v>24</v>
      </c>
      <c r="I69" s="18" t="s">
        <v>24</v>
      </c>
      <c r="J69" s="18" t="s">
        <v>24</v>
      </c>
      <c r="K69" s="8" t="s">
        <v>25</v>
      </c>
      <c r="L69" s="8">
        <v>2024</v>
      </c>
      <c r="M69" s="43" t="s">
        <v>113</v>
      </c>
      <c r="N69" s="46">
        <v>6</v>
      </c>
      <c r="O69" s="26">
        <v>3</v>
      </c>
      <c r="P69" s="57"/>
      <c r="Q69" s="57"/>
    </row>
    <row r="70" spans="1:21" ht="12.75" customHeight="1">
      <c r="A70" s="31">
        <v>57</v>
      </c>
      <c r="B70" s="25">
        <v>114006253</v>
      </c>
      <c r="C70" s="12" t="s">
        <v>114</v>
      </c>
      <c r="D70" s="12">
        <v>1</v>
      </c>
      <c r="E70" s="35" t="s">
        <v>24</v>
      </c>
      <c r="F70" s="8" t="s">
        <v>24</v>
      </c>
      <c r="G70" s="35" t="s">
        <v>24</v>
      </c>
      <c r="H70" s="8" t="s">
        <v>24</v>
      </c>
      <c r="I70" s="8" t="s">
        <v>24</v>
      </c>
      <c r="J70" s="8" t="s">
        <v>24</v>
      </c>
      <c r="K70" s="8" t="s">
        <v>25</v>
      </c>
      <c r="L70" s="8">
        <v>2024</v>
      </c>
      <c r="M70" s="5" t="s">
        <v>115</v>
      </c>
      <c r="N70" s="46">
        <v>6</v>
      </c>
      <c r="O70" s="26">
        <v>3</v>
      </c>
      <c r="P70" s="57"/>
      <c r="Q70" s="57"/>
    </row>
    <row r="71" spans="1:21" ht="12.75" customHeight="1">
      <c r="A71" s="31">
        <v>58</v>
      </c>
      <c r="B71" s="25">
        <v>114008078</v>
      </c>
      <c r="C71" s="12" t="s">
        <v>116</v>
      </c>
      <c r="D71" s="12">
        <v>1</v>
      </c>
      <c r="E71" s="35" t="s">
        <v>24</v>
      </c>
      <c r="F71" s="8" t="s">
        <v>24</v>
      </c>
      <c r="G71" s="35" t="s">
        <v>24</v>
      </c>
      <c r="H71" s="8" t="s">
        <v>24</v>
      </c>
      <c r="I71" s="8" t="s">
        <v>24</v>
      </c>
      <c r="J71" s="8" t="s">
        <v>24</v>
      </c>
      <c r="K71" s="8" t="s">
        <v>25</v>
      </c>
      <c r="L71" s="8">
        <v>2024</v>
      </c>
      <c r="M71" s="43" t="s">
        <v>117</v>
      </c>
      <c r="N71" s="46">
        <v>6</v>
      </c>
      <c r="O71" s="26">
        <v>3</v>
      </c>
      <c r="P71" s="57"/>
      <c r="Q71" s="57"/>
    </row>
    <row r="72" spans="1:21" ht="12.75" customHeight="1">
      <c r="A72" s="31">
        <v>59</v>
      </c>
      <c r="B72" s="25">
        <v>114007665</v>
      </c>
      <c r="C72" s="12">
        <v>48</v>
      </c>
      <c r="D72" s="12"/>
      <c r="E72" s="35" t="s">
        <v>24</v>
      </c>
      <c r="F72" s="8" t="s">
        <v>24</v>
      </c>
      <c r="G72" s="35" t="s">
        <v>24</v>
      </c>
      <c r="H72" s="8" t="s">
        <v>24</v>
      </c>
      <c r="I72" s="8" t="s">
        <v>24</v>
      </c>
      <c r="J72" s="8" t="s">
        <v>24</v>
      </c>
      <c r="K72" s="8" t="s">
        <v>25</v>
      </c>
      <c r="L72" s="8">
        <v>2024</v>
      </c>
      <c r="M72" s="43" t="s">
        <v>118</v>
      </c>
      <c r="N72" s="46">
        <v>6</v>
      </c>
      <c r="O72" s="26">
        <v>3</v>
      </c>
      <c r="P72" s="57"/>
      <c r="Q72" s="57"/>
    </row>
    <row r="73" spans="1:21" ht="12.75" customHeight="1">
      <c r="A73" s="31">
        <v>60</v>
      </c>
      <c r="B73" s="25">
        <v>114009741</v>
      </c>
      <c r="C73" s="12">
        <v>49</v>
      </c>
      <c r="D73" s="12"/>
      <c r="E73" s="35">
        <v>82705</v>
      </c>
      <c r="F73" s="8">
        <v>83102</v>
      </c>
      <c r="G73" s="35">
        <v>82555</v>
      </c>
      <c r="H73" s="8">
        <v>83039</v>
      </c>
      <c r="I73" s="8">
        <f t="shared" ref="I73:J75" si="5">E73-G73</f>
        <v>150</v>
      </c>
      <c r="J73" s="8">
        <f t="shared" si="5"/>
        <v>63</v>
      </c>
      <c r="K73" s="8" t="s">
        <v>70</v>
      </c>
      <c r="L73" s="8">
        <v>2018</v>
      </c>
      <c r="M73" s="43" t="s">
        <v>119</v>
      </c>
      <c r="N73" s="46">
        <v>6</v>
      </c>
      <c r="O73" s="26">
        <v>3</v>
      </c>
      <c r="P73" s="57"/>
      <c r="Q73" s="57"/>
    </row>
    <row r="74" spans="1:21" ht="12.75" customHeight="1">
      <c r="A74" s="31">
        <v>61</v>
      </c>
      <c r="B74" s="25">
        <v>114004421</v>
      </c>
      <c r="C74" s="12">
        <v>50</v>
      </c>
      <c r="D74" s="12"/>
      <c r="E74" s="35">
        <v>9066</v>
      </c>
      <c r="F74" s="8">
        <v>13504</v>
      </c>
      <c r="G74" s="35">
        <v>8674</v>
      </c>
      <c r="H74" s="8">
        <v>13059</v>
      </c>
      <c r="I74" s="8">
        <f t="shared" si="5"/>
        <v>392</v>
      </c>
      <c r="J74" s="8">
        <f t="shared" si="5"/>
        <v>445</v>
      </c>
      <c r="K74" s="8" t="s">
        <v>65</v>
      </c>
      <c r="L74" s="8">
        <v>2018</v>
      </c>
      <c r="M74" s="43" t="s">
        <v>120</v>
      </c>
      <c r="N74" s="46">
        <v>6</v>
      </c>
      <c r="O74" s="26">
        <v>5</v>
      </c>
      <c r="P74" s="57"/>
      <c r="Q74" s="57"/>
    </row>
    <row r="75" spans="1:21" ht="12.75" customHeight="1">
      <c r="A75" s="31">
        <v>62</v>
      </c>
      <c r="B75" s="25">
        <v>114009074</v>
      </c>
      <c r="C75" s="12">
        <v>51</v>
      </c>
      <c r="D75" s="12"/>
      <c r="E75" s="35">
        <v>11298</v>
      </c>
      <c r="F75" s="8">
        <v>12132</v>
      </c>
      <c r="G75" s="35">
        <v>11249</v>
      </c>
      <c r="H75" s="8">
        <v>12086</v>
      </c>
      <c r="I75" s="8">
        <f t="shared" si="5"/>
        <v>49</v>
      </c>
      <c r="J75" s="8">
        <f t="shared" si="5"/>
        <v>46</v>
      </c>
      <c r="K75" s="8" t="s">
        <v>102</v>
      </c>
      <c r="L75" s="8">
        <v>2017</v>
      </c>
      <c r="M75" s="43" t="s">
        <v>121</v>
      </c>
      <c r="N75" s="46">
        <v>6</v>
      </c>
      <c r="O75" s="26">
        <v>5</v>
      </c>
      <c r="P75" s="57"/>
      <c r="Q75" s="57"/>
    </row>
    <row r="76" spans="1:21" ht="12.75" customHeight="1">
      <c r="A76" s="31">
        <v>63</v>
      </c>
      <c r="B76" s="25">
        <v>114006790</v>
      </c>
      <c r="C76" s="12">
        <v>52</v>
      </c>
      <c r="D76" s="12">
        <v>1</v>
      </c>
      <c r="E76" s="35" t="s">
        <v>24</v>
      </c>
      <c r="F76" s="8" t="s">
        <v>24</v>
      </c>
      <c r="G76" s="35" t="s">
        <v>24</v>
      </c>
      <c r="H76" s="8" t="s">
        <v>24</v>
      </c>
      <c r="I76" s="8" t="s">
        <v>24</v>
      </c>
      <c r="J76" s="8" t="s">
        <v>24</v>
      </c>
      <c r="K76" s="8" t="s">
        <v>25</v>
      </c>
      <c r="L76" s="8">
        <v>2024</v>
      </c>
      <c r="M76" s="43" t="s">
        <v>122</v>
      </c>
      <c r="N76" s="46">
        <v>6</v>
      </c>
      <c r="O76" s="26">
        <v>5</v>
      </c>
      <c r="P76" s="57"/>
      <c r="Q76" s="57"/>
    </row>
    <row r="77" spans="1:21" ht="12.75" customHeight="1">
      <c r="A77" s="31">
        <v>64</v>
      </c>
      <c r="B77" s="25">
        <v>114007184</v>
      </c>
      <c r="C77" s="12">
        <v>53</v>
      </c>
      <c r="D77" s="12">
        <v>1</v>
      </c>
      <c r="E77" s="35" t="s">
        <v>24</v>
      </c>
      <c r="F77" s="8" t="s">
        <v>24</v>
      </c>
      <c r="G77" s="35" t="s">
        <v>24</v>
      </c>
      <c r="H77" s="8" t="s">
        <v>24</v>
      </c>
      <c r="I77" s="8" t="s">
        <v>24</v>
      </c>
      <c r="J77" s="8" t="s">
        <v>24</v>
      </c>
      <c r="K77" s="8" t="s">
        <v>25</v>
      </c>
      <c r="L77" s="8">
        <v>2024</v>
      </c>
      <c r="M77" s="43" t="s">
        <v>123</v>
      </c>
      <c r="N77" s="46">
        <v>6</v>
      </c>
      <c r="O77" s="26">
        <v>5</v>
      </c>
      <c r="P77" s="57"/>
      <c r="Q77" s="57"/>
      <c r="R77" s="2">
        <v>0</v>
      </c>
    </row>
    <row r="78" spans="1:21" ht="12.75" customHeight="1">
      <c r="A78" s="31">
        <v>65</v>
      </c>
      <c r="B78" s="25">
        <v>5048041509</v>
      </c>
      <c r="C78" s="12" t="s">
        <v>124</v>
      </c>
      <c r="D78" s="12"/>
      <c r="E78" s="35">
        <v>100898</v>
      </c>
      <c r="F78" s="8">
        <v>101044</v>
      </c>
      <c r="G78" s="35">
        <v>100468</v>
      </c>
      <c r="H78" s="8">
        <v>100761</v>
      </c>
      <c r="I78" s="8">
        <f>E78-G78</f>
        <v>430</v>
      </c>
      <c r="J78" s="8">
        <f>F78-H78</f>
        <v>283</v>
      </c>
      <c r="K78" s="8" t="s">
        <v>70</v>
      </c>
      <c r="L78" s="8">
        <v>2017</v>
      </c>
      <c r="M78" s="43" t="s">
        <v>125</v>
      </c>
      <c r="N78" s="46">
        <v>6</v>
      </c>
      <c r="O78" s="26">
        <v>5</v>
      </c>
      <c r="P78" s="57"/>
      <c r="Q78" s="57"/>
    </row>
    <row r="79" spans="1:21" ht="12.75" customHeight="1">
      <c r="A79" s="31">
        <v>66</v>
      </c>
      <c r="B79" s="25">
        <v>114008690</v>
      </c>
      <c r="C79" s="12" t="s">
        <v>126</v>
      </c>
      <c r="D79" s="12"/>
      <c r="E79" s="35">
        <v>99285</v>
      </c>
      <c r="F79" s="8">
        <v>127421</v>
      </c>
      <c r="G79" s="35">
        <v>98433</v>
      </c>
      <c r="H79" s="8">
        <v>126297</v>
      </c>
      <c r="I79" s="8">
        <f>E79-G79</f>
        <v>852</v>
      </c>
      <c r="J79" s="8">
        <f>F79-H79</f>
        <v>1124</v>
      </c>
      <c r="K79" s="8" t="s">
        <v>70</v>
      </c>
      <c r="L79" s="8">
        <v>2017</v>
      </c>
      <c r="M79" s="43" t="s">
        <v>127</v>
      </c>
      <c r="N79" s="46">
        <v>6</v>
      </c>
      <c r="O79" s="26">
        <v>5</v>
      </c>
      <c r="P79" s="57"/>
      <c r="Q79" s="57"/>
    </row>
    <row r="80" spans="1:21" ht="12.75" customHeight="1">
      <c r="A80" s="31">
        <v>67</v>
      </c>
      <c r="B80" s="40" t="s">
        <v>60</v>
      </c>
      <c r="C80" s="12">
        <v>55</v>
      </c>
      <c r="D80" s="12"/>
      <c r="E80" s="35"/>
      <c r="F80" s="8"/>
      <c r="G80" s="35"/>
      <c r="H80" s="8"/>
      <c r="I80" s="8"/>
      <c r="J80" s="8"/>
      <c r="K80" s="8" t="s">
        <v>61</v>
      </c>
      <c r="L80" s="8"/>
      <c r="M80" s="43"/>
      <c r="N80" s="46">
        <v>6</v>
      </c>
      <c r="O80" s="26">
        <v>5</v>
      </c>
      <c r="P80" s="57"/>
      <c r="Q80" s="57"/>
    </row>
    <row r="81" spans="1:21" ht="12.75" customHeight="1">
      <c r="A81" s="31">
        <v>68</v>
      </c>
      <c r="B81" s="25">
        <v>114009056</v>
      </c>
      <c r="C81" s="12">
        <v>56</v>
      </c>
      <c r="D81" s="12"/>
      <c r="E81" s="35">
        <v>131937</v>
      </c>
      <c r="F81" s="8">
        <v>110319</v>
      </c>
      <c r="G81" s="35">
        <v>130662</v>
      </c>
      <c r="H81" s="8">
        <v>109737</v>
      </c>
      <c r="I81" s="8">
        <f>E81-G81</f>
        <v>1275</v>
      </c>
      <c r="J81" s="8">
        <f>F81-H81</f>
        <v>582</v>
      </c>
      <c r="K81" s="8" t="s">
        <v>65</v>
      </c>
      <c r="L81" s="8">
        <v>2018</v>
      </c>
      <c r="M81" s="43" t="s">
        <v>128</v>
      </c>
      <c r="N81" s="46">
        <v>6</v>
      </c>
      <c r="O81" s="26">
        <v>5</v>
      </c>
      <c r="P81" s="57"/>
      <c r="Q81" s="57"/>
    </row>
    <row r="82" spans="1:21" ht="12.75" customHeight="1">
      <c r="A82" s="31">
        <v>69</v>
      </c>
      <c r="B82" s="25">
        <v>114004707</v>
      </c>
      <c r="C82" s="12">
        <v>57</v>
      </c>
      <c r="D82" s="12"/>
      <c r="E82" s="35">
        <v>18237</v>
      </c>
      <c r="F82" s="8">
        <v>15463</v>
      </c>
      <c r="G82" s="35">
        <v>18094</v>
      </c>
      <c r="H82" s="8">
        <v>15353</v>
      </c>
      <c r="I82" s="8">
        <f>E82-G82</f>
        <v>143</v>
      </c>
      <c r="J82" s="8">
        <f>F82-H82</f>
        <v>110</v>
      </c>
      <c r="K82" s="8" t="s">
        <v>70</v>
      </c>
      <c r="L82" s="8">
        <v>2014</v>
      </c>
      <c r="M82" s="43" t="s">
        <v>129</v>
      </c>
      <c r="N82" s="46">
        <v>6</v>
      </c>
      <c r="O82" s="26">
        <v>5</v>
      </c>
      <c r="P82" s="57"/>
      <c r="Q82" s="57"/>
    </row>
    <row r="83" spans="1:21" ht="12.75" customHeight="1">
      <c r="A83" s="31">
        <v>70</v>
      </c>
      <c r="B83" s="25">
        <v>114010266</v>
      </c>
      <c r="C83" s="12">
        <v>58</v>
      </c>
      <c r="D83" s="12">
        <v>1</v>
      </c>
      <c r="E83" s="35" t="s">
        <v>24</v>
      </c>
      <c r="F83" s="8" t="s">
        <v>24</v>
      </c>
      <c r="G83" s="35" t="s">
        <v>24</v>
      </c>
      <c r="H83" s="8" t="s">
        <v>24</v>
      </c>
      <c r="I83" s="8" t="s">
        <v>24</v>
      </c>
      <c r="J83" s="8" t="s">
        <v>24</v>
      </c>
      <c r="K83" s="8" t="s">
        <v>25</v>
      </c>
      <c r="L83" s="8">
        <v>2024</v>
      </c>
      <c r="M83" s="43" t="s">
        <v>130</v>
      </c>
      <c r="N83" s="46">
        <v>6</v>
      </c>
      <c r="O83" s="26">
        <v>6</v>
      </c>
      <c r="P83" s="57"/>
      <c r="Q83" s="57"/>
    </row>
    <row r="84" spans="1:21" ht="12.75" customHeight="1">
      <c r="A84" s="31">
        <v>71</v>
      </c>
      <c r="B84" s="25">
        <v>8341744367</v>
      </c>
      <c r="C84" s="12">
        <v>59</v>
      </c>
      <c r="D84" s="12"/>
      <c r="E84" s="35">
        <v>1128</v>
      </c>
      <c r="F84" s="8">
        <v>1353</v>
      </c>
      <c r="G84" s="35">
        <v>1034</v>
      </c>
      <c r="H84" s="8">
        <v>1250</v>
      </c>
      <c r="I84" s="8">
        <f t="shared" ref="I84:J86" si="6">E84-G84</f>
        <v>94</v>
      </c>
      <c r="J84" s="8">
        <f t="shared" si="6"/>
        <v>103</v>
      </c>
      <c r="K84" s="8" t="s">
        <v>65</v>
      </c>
      <c r="L84" s="8">
        <v>2018</v>
      </c>
      <c r="M84" s="43" t="s">
        <v>131</v>
      </c>
      <c r="N84" s="46">
        <v>6</v>
      </c>
      <c r="O84" s="26">
        <v>4</v>
      </c>
      <c r="P84" s="57" t="s">
        <v>132</v>
      </c>
      <c r="Q84" s="65"/>
    </row>
    <row r="85" spans="1:21" ht="12.75" customHeight="1">
      <c r="A85" s="31">
        <v>72</v>
      </c>
      <c r="B85" s="25">
        <v>114010164</v>
      </c>
      <c r="C85" s="12" t="s">
        <v>133</v>
      </c>
      <c r="D85" s="12"/>
      <c r="E85" s="35">
        <v>73193</v>
      </c>
      <c r="F85" s="8">
        <v>79557</v>
      </c>
      <c r="G85" s="35">
        <v>72608</v>
      </c>
      <c r="H85" s="8">
        <v>79332</v>
      </c>
      <c r="I85" s="8">
        <f t="shared" si="6"/>
        <v>585</v>
      </c>
      <c r="J85" s="8">
        <f t="shared" si="6"/>
        <v>225</v>
      </c>
      <c r="K85" s="8" t="s">
        <v>70</v>
      </c>
      <c r="L85" s="8">
        <v>2018</v>
      </c>
      <c r="M85" s="43" t="s">
        <v>134</v>
      </c>
      <c r="N85" s="46">
        <v>6</v>
      </c>
      <c r="O85" s="26">
        <v>4</v>
      </c>
      <c r="P85" s="57"/>
      <c r="Q85" s="57"/>
    </row>
    <row r="86" spans="1:21" ht="12.75" customHeight="1">
      <c r="A86" s="31">
        <v>73</v>
      </c>
      <c r="B86" s="25">
        <v>114010307</v>
      </c>
      <c r="C86" s="12" t="s">
        <v>135</v>
      </c>
      <c r="D86" s="12"/>
      <c r="E86" s="35">
        <v>117386</v>
      </c>
      <c r="F86" s="8">
        <v>96126</v>
      </c>
      <c r="G86" s="35">
        <v>116255</v>
      </c>
      <c r="H86" s="8">
        <v>95599</v>
      </c>
      <c r="I86" s="8">
        <f t="shared" si="6"/>
        <v>1131</v>
      </c>
      <c r="J86" s="8">
        <f t="shared" si="6"/>
        <v>527</v>
      </c>
      <c r="K86" s="8" t="s">
        <v>70</v>
      </c>
      <c r="L86" s="8">
        <v>2018</v>
      </c>
      <c r="M86" s="43" t="s">
        <v>136</v>
      </c>
      <c r="N86" s="46">
        <v>6</v>
      </c>
      <c r="O86" s="26">
        <v>4</v>
      </c>
      <c r="P86" s="57"/>
      <c r="Q86" s="57"/>
    </row>
    <row r="87" spans="1:21" ht="12.75" customHeight="1">
      <c r="A87" s="31">
        <v>74</v>
      </c>
      <c r="B87" s="25">
        <v>114006982</v>
      </c>
      <c r="C87" s="12">
        <v>61</v>
      </c>
      <c r="D87" s="12">
        <v>1</v>
      </c>
      <c r="E87" s="35" t="s">
        <v>24</v>
      </c>
      <c r="F87" s="8" t="s">
        <v>24</v>
      </c>
      <c r="G87" s="35" t="s">
        <v>24</v>
      </c>
      <c r="H87" s="8" t="s">
        <v>24</v>
      </c>
      <c r="I87" s="8" t="s">
        <v>24</v>
      </c>
      <c r="J87" s="8" t="s">
        <v>24</v>
      </c>
      <c r="K87" s="8" t="s">
        <v>25</v>
      </c>
      <c r="L87" s="8">
        <v>2024</v>
      </c>
      <c r="M87" s="43" t="s">
        <v>137</v>
      </c>
      <c r="N87" s="46">
        <v>6</v>
      </c>
      <c r="O87" s="26">
        <v>4</v>
      </c>
      <c r="P87" s="57"/>
      <c r="Q87" s="57"/>
      <c r="R87" s="2">
        <v>3760</v>
      </c>
      <c r="S87" s="2">
        <f>R87/2</f>
        <v>1880</v>
      </c>
      <c r="T87" s="2" t="e">
        <f>E87+S87</f>
        <v>#VALUE!</v>
      </c>
      <c r="U87" s="2" t="e">
        <f>F87+S87</f>
        <v>#VALUE!</v>
      </c>
    </row>
    <row r="88" spans="1:21" ht="12.75" customHeight="1">
      <c r="A88" s="31">
        <v>75</v>
      </c>
      <c r="B88" s="25">
        <v>114006923</v>
      </c>
      <c r="C88" s="12">
        <v>62</v>
      </c>
      <c r="D88" s="12"/>
      <c r="E88" s="35" t="s">
        <v>24</v>
      </c>
      <c r="F88" s="8" t="s">
        <v>24</v>
      </c>
      <c r="G88" s="35" t="s">
        <v>24</v>
      </c>
      <c r="H88" s="8" t="s">
        <v>24</v>
      </c>
      <c r="I88" s="8" t="s">
        <v>24</v>
      </c>
      <c r="J88" s="8" t="s">
        <v>24</v>
      </c>
      <c r="K88" s="8" t="s">
        <v>25</v>
      </c>
      <c r="L88" s="8">
        <v>2023</v>
      </c>
      <c r="M88" s="43" t="s">
        <v>138</v>
      </c>
      <c r="N88" s="46">
        <v>6</v>
      </c>
      <c r="O88" s="26">
        <v>4</v>
      </c>
      <c r="P88" s="57"/>
      <c r="Q88" s="65"/>
    </row>
    <row r="89" spans="1:21" ht="12.75" customHeight="1">
      <c r="A89" s="31">
        <v>76</v>
      </c>
      <c r="B89" s="25">
        <v>114010907</v>
      </c>
      <c r="C89" s="12">
        <v>63</v>
      </c>
      <c r="D89" s="12"/>
      <c r="E89" s="35">
        <v>35541</v>
      </c>
      <c r="F89" s="8">
        <v>16539</v>
      </c>
      <c r="G89" s="35">
        <v>34324</v>
      </c>
      <c r="H89" s="8">
        <v>15858</v>
      </c>
      <c r="I89" s="8">
        <f>E89-G89</f>
        <v>1217</v>
      </c>
      <c r="J89" s="8">
        <f>F89-H89</f>
        <v>681</v>
      </c>
      <c r="K89" s="8" t="s">
        <v>16</v>
      </c>
      <c r="L89" s="8">
        <v>2019</v>
      </c>
      <c r="M89" s="43" t="s">
        <v>139</v>
      </c>
      <c r="N89" s="46">
        <v>6</v>
      </c>
      <c r="O89" s="26">
        <v>4</v>
      </c>
      <c r="P89" s="57"/>
      <c r="Q89" s="57"/>
    </row>
    <row r="90" spans="1:21" ht="12.75" customHeight="1">
      <c r="A90" s="31">
        <v>77</v>
      </c>
      <c r="B90" s="25">
        <v>114003846</v>
      </c>
      <c r="C90" s="12">
        <v>64</v>
      </c>
      <c r="D90" s="12">
        <v>1</v>
      </c>
      <c r="E90" s="35" t="s">
        <v>24</v>
      </c>
      <c r="F90" s="8" t="s">
        <v>24</v>
      </c>
      <c r="G90" s="35" t="s">
        <v>24</v>
      </c>
      <c r="H90" s="8" t="s">
        <v>24</v>
      </c>
      <c r="I90" s="8" t="s">
        <v>24</v>
      </c>
      <c r="J90" s="8" t="s">
        <v>24</v>
      </c>
      <c r="K90" s="8" t="s">
        <v>25</v>
      </c>
      <c r="L90" s="8">
        <v>2024</v>
      </c>
      <c r="M90" s="43" t="s">
        <v>140</v>
      </c>
      <c r="N90" s="46">
        <v>6</v>
      </c>
      <c r="O90" s="26">
        <v>4</v>
      </c>
      <c r="P90" s="57"/>
      <c r="Q90" s="57"/>
    </row>
    <row r="91" spans="1:21" ht="12.75" customHeight="1">
      <c r="A91" s="31">
        <v>78</v>
      </c>
      <c r="B91" s="25">
        <v>114003951</v>
      </c>
      <c r="C91" s="12">
        <v>65</v>
      </c>
      <c r="D91" s="12"/>
      <c r="E91" s="35" t="s">
        <v>24</v>
      </c>
      <c r="F91" s="8" t="s">
        <v>24</v>
      </c>
      <c r="G91" s="35" t="s">
        <v>24</v>
      </c>
      <c r="H91" s="8" t="s">
        <v>24</v>
      </c>
      <c r="I91" s="8" t="s">
        <v>24</v>
      </c>
      <c r="J91" s="8" t="s">
        <v>24</v>
      </c>
      <c r="K91" s="8" t="s">
        <v>25</v>
      </c>
      <c r="L91" s="8">
        <v>2023</v>
      </c>
      <c r="M91" s="43" t="s">
        <v>141</v>
      </c>
      <c r="N91" s="46">
        <v>6</v>
      </c>
      <c r="O91" s="26">
        <v>4</v>
      </c>
      <c r="P91" s="57"/>
      <c r="Q91" s="65"/>
    </row>
    <row r="92" spans="1:21" ht="12.75" customHeight="1">
      <c r="A92" s="31">
        <v>79</v>
      </c>
      <c r="B92" s="25">
        <v>114005759</v>
      </c>
      <c r="C92" s="12">
        <v>66</v>
      </c>
      <c r="D92" s="12"/>
      <c r="E92" s="35">
        <v>9395</v>
      </c>
      <c r="F92" s="8">
        <v>7185</v>
      </c>
      <c r="G92" s="35">
        <v>9188</v>
      </c>
      <c r="H92" s="8">
        <v>7085</v>
      </c>
      <c r="I92" s="8">
        <f t="shared" ref="I92:I98" si="7">E92-G92</f>
        <v>207</v>
      </c>
      <c r="J92" s="8">
        <f t="shared" ref="J92:J98" si="8">F92-H92</f>
        <v>100</v>
      </c>
      <c r="K92" s="8" t="s">
        <v>102</v>
      </c>
      <c r="L92" s="8">
        <v>2016</v>
      </c>
      <c r="M92" s="43" t="s">
        <v>142</v>
      </c>
      <c r="N92" s="46">
        <v>6</v>
      </c>
      <c r="O92" s="26">
        <v>4</v>
      </c>
      <c r="P92" s="57"/>
      <c r="Q92" s="57"/>
    </row>
    <row r="93" spans="1:21" ht="12.75" customHeight="1">
      <c r="A93" s="31">
        <v>80</v>
      </c>
      <c r="B93" s="25">
        <v>114003926</v>
      </c>
      <c r="C93" s="12">
        <v>67</v>
      </c>
      <c r="D93" s="12"/>
      <c r="E93" s="35">
        <v>26435</v>
      </c>
      <c r="F93" s="8">
        <v>31066</v>
      </c>
      <c r="G93" s="35">
        <v>26221</v>
      </c>
      <c r="H93" s="8">
        <v>30840</v>
      </c>
      <c r="I93" s="8">
        <f t="shared" si="7"/>
        <v>214</v>
      </c>
      <c r="J93" s="8">
        <f t="shared" si="8"/>
        <v>226</v>
      </c>
      <c r="K93" s="8" t="s">
        <v>16</v>
      </c>
      <c r="L93" s="8">
        <v>2014</v>
      </c>
      <c r="M93" s="43" t="s">
        <v>143</v>
      </c>
      <c r="N93" s="46">
        <v>6</v>
      </c>
      <c r="O93" s="26">
        <v>4</v>
      </c>
      <c r="P93" s="57" t="s">
        <v>144</v>
      </c>
      <c r="Q93" s="57"/>
      <c r="R93" s="64">
        <v>1287</v>
      </c>
      <c r="S93" s="63">
        <f>R93/2</f>
        <v>643.5</v>
      </c>
      <c r="T93" s="64">
        <f>E93+S93</f>
        <v>27078.5</v>
      </c>
      <c r="U93" s="64">
        <f>F93+S93</f>
        <v>31709.5</v>
      </c>
    </row>
    <row r="94" spans="1:21" ht="12.75" customHeight="1">
      <c r="A94" s="31">
        <v>81</v>
      </c>
      <c r="B94" s="25">
        <v>114006855</v>
      </c>
      <c r="C94" s="12">
        <v>68</v>
      </c>
      <c r="D94" s="12"/>
      <c r="E94" s="35">
        <v>16439</v>
      </c>
      <c r="F94" s="8">
        <v>19502</v>
      </c>
      <c r="G94" s="35">
        <v>16374</v>
      </c>
      <c r="H94" s="8">
        <v>19435</v>
      </c>
      <c r="I94" s="8">
        <f t="shared" si="7"/>
        <v>65</v>
      </c>
      <c r="J94" s="8">
        <f t="shared" si="8"/>
        <v>67</v>
      </c>
      <c r="K94" s="8" t="s">
        <v>16</v>
      </c>
      <c r="L94" s="8">
        <v>2013</v>
      </c>
      <c r="M94" s="43" t="s">
        <v>145</v>
      </c>
      <c r="N94" s="46">
        <v>6</v>
      </c>
      <c r="O94" s="26">
        <v>3</v>
      </c>
      <c r="P94" s="57" t="s">
        <v>33</v>
      </c>
      <c r="Q94" s="65"/>
      <c r="R94" s="64"/>
      <c r="S94" s="63"/>
      <c r="T94" s="64"/>
      <c r="U94" s="64"/>
    </row>
    <row r="95" spans="1:21" ht="12.75" customHeight="1">
      <c r="A95" s="31">
        <v>82</v>
      </c>
      <c r="B95" s="25">
        <v>114008130</v>
      </c>
      <c r="C95" s="12">
        <v>69</v>
      </c>
      <c r="D95" s="12"/>
      <c r="E95" s="35">
        <v>70784</v>
      </c>
      <c r="F95" s="8">
        <v>89414</v>
      </c>
      <c r="G95" s="35">
        <v>70573</v>
      </c>
      <c r="H95" s="8">
        <v>89203</v>
      </c>
      <c r="I95" s="8">
        <f t="shared" si="7"/>
        <v>211</v>
      </c>
      <c r="J95" s="8">
        <f t="shared" si="8"/>
        <v>211</v>
      </c>
      <c r="K95" s="8" t="s">
        <v>16</v>
      </c>
      <c r="L95" s="8">
        <v>2014</v>
      </c>
      <c r="M95" s="43" t="s">
        <v>146</v>
      </c>
      <c r="N95" s="46">
        <v>6</v>
      </c>
      <c r="O95" s="26">
        <v>3</v>
      </c>
      <c r="P95" s="57"/>
      <c r="Q95" s="57"/>
      <c r="R95" s="64">
        <v>7547</v>
      </c>
      <c r="S95" s="63">
        <f>R95/2</f>
        <v>3773.5</v>
      </c>
      <c r="T95" s="64">
        <f>E95+S95</f>
        <v>74557.5</v>
      </c>
      <c r="U95" s="64">
        <f>F95+S95</f>
        <v>93187.5</v>
      </c>
    </row>
    <row r="96" spans="1:21" ht="12.75" customHeight="1">
      <c r="A96" s="31">
        <v>83</v>
      </c>
      <c r="B96" s="25">
        <v>114010654</v>
      </c>
      <c r="C96" s="12">
        <v>70</v>
      </c>
      <c r="D96" s="12"/>
      <c r="E96" s="35">
        <v>5626</v>
      </c>
      <c r="F96" s="8">
        <v>6642</v>
      </c>
      <c r="G96" s="35">
        <v>5544</v>
      </c>
      <c r="H96" s="8">
        <v>6555</v>
      </c>
      <c r="I96" s="8">
        <f t="shared" si="7"/>
        <v>82</v>
      </c>
      <c r="J96" s="8">
        <f t="shared" si="8"/>
        <v>87</v>
      </c>
      <c r="K96" s="8" t="s">
        <v>16</v>
      </c>
      <c r="L96" s="8">
        <v>2014</v>
      </c>
      <c r="M96" s="43" t="s">
        <v>147</v>
      </c>
      <c r="N96" s="46">
        <v>6</v>
      </c>
      <c r="O96" s="26">
        <v>3</v>
      </c>
      <c r="P96" s="57"/>
      <c r="Q96" s="57"/>
    </row>
    <row r="97" spans="1:21" ht="12.75" customHeight="1">
      <c r="A97" s="31">
        <v>84</v>
      </c>
      <c r="B97" s="25">
        <v>9654414100</v>
      </c>
      <c r="C97" s="12">
        <v>71</v>
      </c>
      <c r="D97" s="12"/>
      <c r="E97" s="35">
        <v>16431</v>
      </c>
      <c r="F97" s="8">
        <v>19036</v>
      </c>
      <c r="G97" s="35">
        <v>16313</v>
      </c>
      <c r="H97" s="8">
        <v>18905</v>
      </c>
      <c r="I97" s="8">
        <f t="shared" si="7"/>
        <v>118</v>
      </c>
      <c r="J97" s="8">
        <f t="shared" si="8"/>
        <v>131</v>
      </c>
      <c r="K97" s="8" t="s">
        <v>16</v>
      </c>
      <c r="L97" s="8">
        <v>2019</v>
      </c>
      <c r="M97" s="43" t="s">
        <v>148</v>
      </c>
      <c r="N97" s="46">
        <v>6</v>
      </c>
      <c r="O97" s="26">
        <v>3</v>
      </c>
      <c r="P97" s="57"/>
      <c r="Q97" s="65"/>
    </row>
    <row r="98" spans="1:21" ht="12.75" customHeight="1">
      <c r="A98" s="31">
        <v>85</v>
      </c>
      <c r="B98" s="25">
        <v>114080475</v>
      </c>
      <c r="C98" s="12">
        <v>72</v>
      </c>
      <c r="D98" s="12"/>
      <c r="E98" s="35">
        <v>59677</v>
      </c>
      <c r="F98" s="8">
        <v>66434</v>
      </c>
      <c r="G98" s="35">
        <v>59227</v>
      </c>
      <c r="H98" s="8">
        <v>66017</v>
      </c>
      <c r="I98" s="8">
        <f t="shared" si="7"/>
        <v>450</v>
      </c>
      <c r="J98" s="8">
        <f t="shared" si="8"/>
        <v>417</v>
      </c>
      <c r="K98" s="8" t="s">
        <v>65</v>
      </c>
      <c r="L98" s="8">
        <v>2018</v>
      </c>
      <c r="M98" s="43" t="s">
        <v>149</v>
      </c>
      <c r="N98" s="46">
        <v>6</v>
      </c>
      <c r="O98" s="26">
        <v>3</v>
      </c>
      <c r="P98" s="57"/>
      <c r="Q98" s="57"/>
    </row>
    <row r="99" spans="1:21" ht="12.75" customHeight="1">
      <c r="A99" s="31">
        <v>86</v>
      </c>
      <c r="B99" s="40" t="s">
        <v>60</v>
      </c>
      <c r="C99" s="12">
        <v>73</v>
      </c>
      <c r="D99" s="12"/>
      <c r="E99" s="35"/>
      <c r="F99" s="8"/>
      <c r="G99" s="35"/>
      <c r="H99" s="8"/>
      <c r="I99" s="66"/>
      <c r="J99" s="66"/>
      <c r="K99" s="8" t="s">
        <v>61</v>
      </c>
      <c r="L99" s="8"/>
      <c r="M99" s="43"/>
      <c r="N99" s="46">
        <v>6</v>
      </c>
      <c r="O99" s="26">
        <v>3</v>
      </c>
      <c r="P99" s="57"/>
      <c r="Q99" s="57"/>
    </row>
    <row r="100" spans="1:21" ht="12.75" customHeight="1">
      <c r="A100" s="31">
        <v>87</v>
      </c>
      <c r="B100" s="25">
        <v>687011219</v>
      </c>
      <c r="C100" s="12">
        <v>74</v>
      </c>
      <c r="D100" s="12"/>
      <c r="E100" s="35" t="s">
        <v>24</v>
      </c>
      <c r="F100" s="8" t="s">
        <v>24</v>
      </c>
      <c r="G100" s="35" t="s">
        <v>24</v>
      </c>
      <c r="H100" s="8" t="s">
        <v>24</v>
      </c>
      <c r="I100" s="8" t="s">
        <v>24</v>
      </c>
      <c r="J100" s="8" t="s">
        <v>24</v>
      </c>
      <c r="K100" s="8" t="s">
        <v>83</v>
      </c>
      <c r="L100" s="8">
        <v>2020</v>
      </c>
      <c r="M100" s="43" t="s">
        <v>150</v>
      </c>
      <c r="N100" s="46">
        <v>6</v>
      </c>
      <c r="O100" s="26">
        <v>3</v>
      </c>
      <c r="P100" s="57"/>
      <c r="Q100" s="57"/>
    </row>
    <row r="101" spans="1:21" ht="12.75" customHeight="1">
      <c r="A101" s="31">
        <v>88</v>
      </c>
      <c r="B101" s="25">
        <v>114007090</v>
      </c>
      <c r="C101" s="12">
        <v>75</v>
      </c>
      <c r="D101" s="12">
        <v>1</v>
      </c>
      <c r="E101" s="35" t="s">
        <v>24</v>
      </c>
      <c r="F101" s="8" t="s">
        <v>24</v>
      </c>
      <c r="G101" s="35" t="s">
        <v>24</v>
      </c>
      <c r="H101" s="8" t="s">
        <v>24</v>
      </c>
      <c r="I101" s="18" t="s">
        <v>24</v>
      </c>
      <c r="J101" s="18" t="s">
        <v>24</v>
      </c>
      <c r="K101" s="8" t="s">
        <v>25</v>
      </c>
      <c r="L101" s="8">
        <v>2024</v>
      </c>
      <c r="M101" s="43" t="s">
        <v>151</v>
      </c>
      <c r="N101" s="46">
        <v>6</v>
      </c>
      <c r="O101" s="26">
        <v>2</v>
      </c>
      <c r="P101" s="57"/>
      <c r="Q101" s="57"/>
    </row>
    <row r="102" spans="1:21" ht="12.75" customHeight="1">
      <c r="A102" s="31">
        <v>89</v>
      </c>
      <c r="B102" s="25">
        <v>114007089</v>
      </c>
      <c r="C102" s="12">
        <v>76</v>
      </c>
      <c r="D102" s="12"/>
      <c r="E102" s="35">
        <v>69484</v>
      </c>
      <c r="F102" s="8">
        <v>71476</v>
      </c>
      <c r="G102" s="35">
        <v>68969</v>
      </c>
      <c r="H102" s="8">
        <v>70631</v>
      </c>
      <c r="I102" s="8">
        <f>E102-G102</f>
        <v>515</v>
      </c>
      <c r="J102" s="8">
        <f>F102-H102</f>
        <v>845</v>
      </c>
      <c r="K102" s="8" t="s">
        <v>16</v>
      </c>
      <c r="L102" s="8">
        <v>2014</v>
      </c>
      <c r="M102" s="43" t="s">
        <v>152</v>
      </c>
      <c r="N102" s="46">
        <v>6</v>
      </c>
      <c r="O102" s="26">
        <v>2</v>
      </c>
      <c r="P102" s="57"/>
      <c r="Q102" s="57"/>
    </row>
    <row r="103" spans="1:21" ht="12.75" customHeight="1">
      <c r="A103" s="31">
        <v>90</v>
      </c>
      <c r="B103" s="25">
        <v>114010663</v>
      </c>
      <c r="C103" s="12">
        <v>77</v>
      </c>
      <c r="D103" s="12"/>
      <c r="E103" s="35">
        <v>28499</v>
      </c>
      <c r="F103" s="8">
        <v>33904</v>
      </c>
      <c r="G103" s="35">
        <v>28176</v>
      </c>
      <c r="H103" s="8">
        <v>33506</v>
      </c>
      <c r="I103" s="8">
        <f>E103-G103</f>
        <v>323</v>
      </c>
      <c r="J103" s="8">
        <f>F103-H103</f>
        <v>398</v>
      </c>
      <c r="K103" s="8" t="s">
        <v>65</v>
      </c>
      <c r="L103" s="8">
        <v>2019</v>
      </c>
      <c r="M103" s="43" t="s">
        <v>153</v>
      </c>
      <c r="N103" s="46">
        <v>6</v>
      </c>
      <c r="O103" s="26">
        <v>3</v>
      </c>
      <c r="P103" s="57"/>
      <c r="Q103" s="57"/>
    </row>
    <row r="104" spans="1:21" ht="12.75" customHeight="1">
      <c r="A104" s="31">
        <v>91</v>
      </c>
      <c r="B104" s="25">
        <v>523926111</v>
      </c>
      <c r="C104" s="12">
        <v>78</v>
      </c>
      <c r="D104" s="12"/>
      <c r="E104" s="35" t="s">
        <v>24</v>
      </c>
      <c r="F104" s="8" t="s">
        <v>24</v>
      </c>
      <c r="G104" s="35" t="s">
        <v>24</v>
      </c>
      <c r="H104" s="8" t="s">
        <v>24</v>
      </c>
      <c r="I104" s="8" t="s">
        <v>24</v>
      </c>
      <c r="J104" s="8" t="s">
        <v>24</v>
      </c>
      <c r="K104" s="8" t="s">
        <v>83</v>
      </c>
      <c r="L104" s="8">
        <v>2021</v>
      </c>
      <c r="M104" s="43" t="s">
        <v>154</v>
      </c>
      <c r="N104" s="46">
        <v>6</v>
      </c>
      <c r="O104" s="26">
        <v>3</v>
      </c>
      <c r="P104" s="57" t="s">
        <v>155</v>
      </c>
      <c r="Q104" s="65"/>
    </row>
    <row r="105" spans="1:21" ht="12.75" customHeight="1">
      <c r="A105" s="31">
        <v>92</v>
      </c>
      <c r="B105" s="25">
        <v>114090075</v>
      </c>
      <c r="C105" s="12">
        <v>79</v>
      </c>
      <c r="D105" s="12"/>
      <c r="E105" s="35">
        <v>155489</v>
      </c>
      <c r="F105" s="8">
        <v>56536</v>
      </c>
      <c r="G105" s="35">
        <v>154731</v>
      </c>
      <c r="H105" s="8">
        <v>56245</v>
      </c>
      <c r="I105" s="8">
        <f>E105-G105</f>
        <v>758</v>
      </c>
      <c r="J105" s="8">
        <f>F105-H105</f>
        <v>291</v>
      </c>
      <c r="K105" s="8" t="s">
        <v>70</v>
      </c>
      <c r="L105" s="8">
        <v>2014</v>
      </c>
      <c r="M105" s="43" t="s">
        <v>156</v>
      </c>
      <c r="N105" s="46">
        <v>6</v>
      </c>
      <c r="O105" s="26">
        <v>3</v>
      </c>
      <c r="P105" s="57"/>
      <c r="Q105" s="57"/>
    </row>
    <row r="106" spans="1:21" ht="12.75" customHeight="1">
      <c r="A106" s="31">
        <v>93</v>
      </c>
      <c r="B106" s="25">
        <v>114007396</v>
      </c>
      <c r="C106" s="12">
        <v>80</v>
      </c>
      <c r="D106" s="12">
        <v>1</v>
      </c>
      <c r="E106" s="35" t="s">
        <v>24</v>
      </c>
      <c r="F106" s="8" t="s">
        <v>24</v>
      </c>
      <c r="G106" s="35" t="s">
        <v>24</v>
      </c>
      <c r="H106" s="8" t="s">
        <v>24</v>
      </c>
      <c r="I106" s="8" t="s">
        <v>24</v>
      </c>
      <c r="J106" s="8" t="s">
        <v>24</v>
      </c>
      <c r="K106" s="8" t="s">
        <v>25</v>
      </c>
      <c r="L106" s="8">
        <v>2024</v>
      </c>
      <c r="M106" s="43" t="s">
        <v>157</v>
      </c>
      <c r="N106" s="46">
        <v>6</v>
      </c>
      <c r="O106" s="26">
        <v>2</v>
      </c>
      <c r="P106" s="57"/>
      <c r="Q106" s="57"/>
    </row>
    <row r="107" spans="1:21" ht="12.75" customHeight="1">
      <c r="A107" s="31">
        <v>94</v>
      </c>
      <c r="B107" s="25">
        <v>114003851</v>
      </c>
      <c r="C107" s="12">
        <v>81</v>
      </c>
      <c r="D107" s="12"/>
      <c r="E107" s="35">
        <v>27351</v>
      </c>
      <c r="F107" s="8">
        <v>32697</v>
      </c>
      <c r="G107" s="35">
        <v>27238</v>
      </c>
      <c r="H107" s="8">
        <v>32584</v>
      </c>
      <c r="I107" s="8">
        <f>E107-G107</f>
        <v>113</v>
      </c>
      <c r="J107" s="8">
        <f>F107-H107</f>
        <v>113</v>
      </c>
      <c r="K107" s="8" t="s">
        <v>16</v>
      </c>
      <c r="L107" s="8">
        <v>2013</v>
      </c>
      <c r="M107" s="43" t="s">
        <v>158</v>
      </c>
      <c r="N107" s="46">
        <v>6</v>
      </c>
      <c r="O107" s="26">
        <v>2</v>
      </c>
      <c r="P107" s="57"/>
      <c r="Q107" s="57"/>
      <c r="R107" s="2">
        <v>23362</v>
      </c>
      <c r="S107" s="2">
        <f>R107/2</f>
        <v>11681</v>
      </c>
      <c r="T107" s="2">
        <f>E107+S107</f>
        <v>39032</v>
      </c>
      <c r="U107" s="2">
        <f>F107+S107</f>
        <v>44378</v>
      </c>
    </row>
    <row r="108" spans="1:21" ht="12.75" customHeight="1">
      <c r="A108" s="31">
        <v>95</v>
      </c>
      <c r="B108" s="25">
        <v>114004184</v>
      </c>
      <c r="C108" s="12">
        <v>82</v>
      </c>
      <c r="D108" s="12"/>
      <c r="E108" s="35">
        <v>10282</v>
      </c>
      <c r="F108" s="8">
        <v>13030</v>
      </c>
      <c r="G108" s="35">
        <v>10177</v>
      </c>
      <c r="H108" s="8">
        <v>12873</v>
      </c>
      <c r="I108" s="8">
        <f>E108-G108</f>
        <v>105</v>
      </c>
      <c r="J108" s="8">
        <f>F108-H108</f>
        <v>157</v>
      </c>
      <c r="K108" s="8" t="s">
        <v>16</v>
      </c>
      <c r="L108" s="8">
        <v>2013</v>
      </c>
      <c r="M108" s="43" t="s">
        <v>159</v>
      </c>
      <c r="N108" s="46">
        <v>6</v>
      </c>
      <c r="O108" s="26">
        <v>2</v>
      </c>
      <c r="P108" s="57" t="s">
        <v>160</v>
      </c>
      <c r="Q108" s="57"/>
      <c r="R108" s="2">
        <v>360</v>
      </c>
      <c r="S108" s="2">
        <f>R108/2</f>
        <v>180</v>
      </c>
      <c r="T108" s="2">
        <f>E108+S108</f>
        <v>10462</v>
      </c>
      <c r="U108" s="2">
        <f>F108+S108</f>
        <v>13210</v>
      </c>
    </row>
    <row r="109" spans="1:21" ht="12.75" customHeight="1">
      <c r="A109" s="31">
        <v>96</v>
      </c>
      <c r="B109" s="25">
        <v>114006250</v>
      </c>
      <c r="C109" s="12">
        <v>83</v>
      </c>
      <c r="D109" s="12">
        <v>1</v>
      </c>
      <c r="E109" s="35" t="s">
        <v>24</v>
      </c>
      <c r="F109" s="8" t="s">
        <v>24</v>
      </c>
      <c r="G109" s="35" t="s">
        <v>24</v>
      </c>
      <c r="H109" s="8" t="s">
        <v>24</v>
      </c>
      <c r="I109" s="8" t="s">
        <v>24</v>
      </c>
      <c r="J109" s="8" t="s">
        <v>24</v>
      </c>
      <c r="K109" s="8" t="s">
        <v>25</v>
      </c>
      <c r="L109" s="8">
        <v>2024</v>
      </c>
      <c r="M109" s="43" t="s">
        <v>161</v>
      </c>
      <c r="N109" s="46">
        <v>6</v>
      </c>
      <c r="O109" s="26">
        <v>2</v>
      </c>
      <c r="P109" s="57" t="s">
        <v>162</v>
      </c>
      <c r="Q109" s="57"/>
    </row>
    <row r="110" spans="1:21" ht="12.75" customHeight="1">
      <c r="A110" s="31">
        <v>97</v>
      </c>
      <c r="B110" s="25">
        <v>114009509</v>
      </c>
      <c r="C110" s="12">
        <v>84</v>
      </c>
      <c r="D110" s="12"/>
      <c r="E110" s="35">
        <v>23181</v>
      </c>
      <c r="F110" s="8">
        <v>23800</v>
      </c>
      <c r="G110" s="35">
        <v>22994</v>
      </c>
      <c r="H110" s="8">
        <v>23719</v>
      </c>
      <c r="I110" s="8">
        <f t="shared" ref="I110:J113" si="9">E110-G110</f>
        <v>187</v>
      </c>
      <c r="J110" s="8">
        <f t="shared" si="9"/>
        <v>81</v>
      </c>
      <c r="K110" s="8" t="s">
        <v>70</v>
      </c>
      <c r="L110" s="8">
        <v>2018</v>
      </c>
      <c r="M110" s="43" t="s">
        <v>163</v>
      </c>
      <c r="N110" s="46">
        <v>6</v>
      </c>
      <c r="O110" s="26">
        <v>2</v>
      </c>
      <c r="P110" s="57"/>
      <c r="Q110" s="57"/>
    </row>
    <row r="111" spans="1:21" ht="12.75" customHeight="1">
      <c r="A111" s="31">
        <v>98</v>
      </c>
      <c r="B111" s="25">
        <v>114006801</v>
      </c>
      <c r="C111" s="12">
        <v>85</v>
      </c>
      <c r="D111" s="12"/>
      <c r="E111" s="35">
        <v>4840</v>
      </c>
      <c r="F111" s="8">
        <v>5091</v>
      </c>
      <c r="G111" s="35">
        <v>4840</v>
      </c>
      <c r="H111" s="8">
        <v>5091</v>
      </c>
      <c r="I111" s="8">
        <f t="shared" si="9"/>
        <v>0</v>
      </c>
      <c r="J111" s="8">
        <f t="shared" si="9"/>
        <v>0</v>
      </c>
      <c r="K111" s="8" t="s">
        <v>16</v>
      </c>
      <c r="L111" s="8">
        <v>2013</v>
      </c>
      <c r="M111" s="43" t="s">
        <v>164</v>
      </c>
      <c r="N111" s="46">
        <v>6</v>
      </c>
      <c r="O111" s="26">
        <v>2</v>
      </c>
      <c r="P111" s="57" t="s">
        <v>33</v>
      </c>
      <c r="Q111" s="65"/>
      <c r="R111" s="2">
        <v>6780</v>
      </c>
      <c r="S111" s="63">
        <f>R111/2</f>
        <v>3390</v>
      </c>
      <c r="T111" s="64">
        <f>E111+S111</f>
        <v>8230</v>
      </c>
      <c r="U111" s="64">
        <f>F111+S111</f>
        <v>8481</v>
      </c>
    </row>
    <row r="112" spans="1:21" ht="12.75" customHeight="1">
      <c r="A112" s="31">
        <v>99</v>
      </c>
      <c r="B112" s="25">
        <v>114008156</v>
      </c>
      <c r="C112" s="12">
        <v>86</v>
      </c>
      <c r="D112" s="12"/>
      <c r="E112" s="35">
        <v>40997</v>
      </c>
      <c r="F112" s="8">
        <v>54539</v>
      </c>
      <c r="G112" s="35">
        <v>40371</v>
      </c>
      <c r="H112" s="8">
        <v>53764</v>
      </c>
      <c r="I112" s="8">
        <f t="shared" si="9"/>
        <v>626</v>
      </c>
      <c r="J112" s="8">
        <f t="shared" si="9"/>
        <v>775</v>
      </c>
      <c r="K112" s="8" t="s">
        <v>102</v>
      </c>
      <c r="L112" s="8">
        <v>2017</v>
      </c>
      <c r="M112" s="43" t="s">
        <v>165</v>
      </c>
      <c r="N112" s="46">
        <v>5</v>
      </c>
      <c r="O112" s="26">
        <v>3</v>
      </c>
      <c r="P112" s="57"/>
      <c r="Q112" s="57"/>
    </row>
    <row r="113" spans="1:21" ht="12.75" customHeight="1">
      <c r="A113" s="31">
        <v>100</v>
      </c>
      <c r="B113" s="25">
        <v>8663824957</v>
      </c>
      <c r="C113" s="12">
        <v>87</v>
      </c>
      <c r="D113" s="12"/>
      <c r="E113" s="35">
        <v>44635</v>
      </c>
      <c r="F113" s="8">
        <v>54141</v>
      </c>
      <c r="G113" s="35">
        <v>43795</v>
      </c>
      <c r="H113" s="8">
        <v>53145</v>
      </c>
      <c r="I113" s="8">
        <f t="shared" si="9"/>
        <v>840</v>
      </c>
      <c r="J113" s="8">
        <f t="shared" si="9"/>
        <v>996</v>
      </c>
      <c r="K113" s="8" t="s">
        <v>16</v>
      </c>
      <c r="L113" s="8">
        <v>2018</v>
      </c>
      <c r="M113" s="43" t="s">
        <v>166</v>
      </c>
      <c r="N113" s="46">
        <v>5</v>
      </c>
      <c r="O113" s="26">
        <v>3</v>
      </c>
      <c r="P113" s="57"/>
      <c r="Q113" s="65"/>
    </row>
    <row r="114" spans="1:21" ht="12.75" customHeight="1">
      <c r="A114" s="31">
        <v>101</v>
      </c>
      <c r="B114" s="25">
        <v>114007413</v>
      </c>
      <c r="C114" s="12" t="s">
        <v>167</v>
      </c>
      <c r="D114" s="12">
        <v>1</v>
      </c>
      <c r="E114" s="35" t="s">
        <v>24</v>
      </c>
      <c r="F114" s="8" t="s">
        <v>24</v>
      </c>
      <c r="G114" s="35" t="s">
        <v>24</v>
      </c>
      <c r="H114" s="8" t="s">
        <v>24</v>
      </c>
      <c r="I114" s="8" t="s">
        <v>24</v>
      </c>
      <c r="J114" s="8" t="s">
        <v>24</v>
      </c>
      <c r="K114" s="8" t="s">
        <v>25</v>
      </c>
      <c r="L114" s="8">
        <v>2024</v>
      </c>
      <c r="M114" s="43" t="s">
        <v>168</v>
      </c>
      <c r="N114" s="46">
        <v>6</v>
      </c>
      <c r="O114" s="26">
        <v>2</v>
      </c>
      <c r="P114" s="57"/>
      <c r="Q114" s="57"/>
      <c r="R114" s="2">
        <v>42215</v>
      </c>
      <c r="S114" s="2">
        <f>R114/2</f>
        <v>21107.5</v>
      </c>
      <c r="T114" s="2" t="e">
        <f>E114+S114</f>
        <v>#VALUE!</v>
      </c>
      <c r="U114" s="2" t="e">
        <f>F114+S114</f>
        <v>#VALUE!</v>
      </c>
    </row>
    <row r="115" spans="1:21" ht="12.75" customHeight="1">
      <c r="A115" s="31">
        <v>102</v>
      </c>
      <c r="B115" s="25">
        <v>1471856000</v>
      </c>
      <c r="C115" s="12" t="s">
        <v>169</v>
      </c>
      <c r="D115" s="12">
        <v>1</v>
      </c>
      <c r="E115" s="35" t="s">
        <v>24</v>
      </c>
      <c r="F115" s="8" t="s">
        <v>24</v>
      </c>
      <c r="G115" s="35" t="s">
        <v>24</v>
      </c>
      <c r="H115" s="8" t="s">
        <v>24</v>
      </c>
      <c r="I115" s="8" t="s">
        <v>24</v>
      </c>
      <c r="J115" s="8" t="s">
        <v>24</v>
      </c>
      <c r="K115" s="8" t="s">
        <v>25</v>
      </c>
      <c r="L115" s="8">
        <v>2024</v>
      </c>
      <c r="M115" s="43" t="s">
        <v>170</v>
      </c>
      <c r="N115" s="46">
        <v>6</v>
      </c>
      <c r="O115" s="26">
        <v>2</v>
      </c>
      <c r="P115" s="57"/>
      <c r="Q115" s="57"/>
      <c r="R115" s="2">
        <v>8943</v>
      </c>
      <c r="S115" s="2">
        <f>R115/2</f>
        <v>4471.5</v>
      </c>
      <c r="T115" s="2" t="e">
        <f>E115+S115</f>
        <v>#VALUE!</v>
      </c>
      <c r="U115" s="2" t="e">
        <f>F115+S115</f>
        <v>#VALUE!</v>
      </c>
    </row>
    <row r="116" spans="1:21" ht="12.75" customHeight="1">
      <c r="A116" s="31">
        <v>103</v>
      </c>
      <c r="B116" s="25">
        <v>114007668</v>
      </c>
      <c r="C116" s="12">
        <v>89</v>
      </c>
      <c r="D116" s="12"/>
      <c r="E116" s="35">
        <v>26926</v>
      </c>
      <c r="F116" s="8">
        <v>32911</v>
      </c>
      <c r="G116" s="35">
        <v>25944</v>
      </c>
      <c r="H116" s="8">
        <v>31835</v>
      </c>
      <c r="I116" s="8">
        <f>E116-G116</f>
        <v>982</v>
      </c>
      <c r="J116" s="8">
        <f>F116-H116</f>
        <v>1076</v>
      </c>
      <c r="K116" s="8" t="s">
        <v>102</v>
      </c>
      <c r="L116" s="8">
        <v>2017</v>
      </c>
      <c r="M116" s="43" t="s">
        <v>171</v>
      </c>
      <c r="N116" s="46">
        <v>6</v>
      </c>
      <c r="O116" s="26">
        <v>2</v>
      </c>
      <c r="P116" s="57"/>
      <c r="Q116" s="57"/>
    </row>
    <row r="117" spans="1:21" ht="12.75" customHeight="1">
      <c r="A117" s="31">
        <v>104</v>
      </c>
      <c r="B117" s="25">
        <v>114008474</v>
      </c>
      <c r="C117" s="12">
        <v>90</v>
      </c>
      <c r="D117" s="12"/>
      <c r="E117" s="35">
        <v>11670</v>
      </c>
      <c r="F117" s="8">
        <v>16103</v>
      </c>
      <c r="G117" s="35">
        <v>11669</v>
      </c>
      <c r="H117" s="8">
        <v>16101</v>
      </c>
      <c r="I117" s="8">
        <f>E117-G117</f>
        <v>1</v>
      </c>
      <c r="J117" s="8">
        <f>F117-H117</f>
        <v>2</v>
      </c>
      <c r="K117" s="8" t="s">
        <v>172</v>
      </c>
      <c r="L117" s="8">
        <v>2017</v>
      </c>
      <c r="M117" s="43" t="s">
        <v>173</v>
      </c>
      <c r="N117" s="46">
        <v>6</v>
      </c>
      <c r="O117" s="26">
        <v>2</v>
      </c>
      <c r="P117" s="57"/>
      <c r="Q117" s="57"/>
    </row>
    <row r="118" spans="1:21" ht="12.75" customHeight="1">
      <c r="A118" s="31">
        <v>105</v>
      </c>
      <c r="B118" s="25">
        <v>114006720</v>
      </c>
      <c r="C118" s="12">
        <v>91</v>
      </c>
      <c r="D118" s="12">
        <v>1</v>
      </c>
      <c r="E118" s="35" t="s">
        <v>24</v>
      </c>
      <c r="F118" s="8" t="s">
        <v>24</v>
      </c>
      <c r="G118" s="35" t="s">
        <v>24</v>
      </c>
      <c r="H118" s="8" t="s">
        <v>24</v>
      </c>
      <c r="I118" s="8" t="s">
        <v>24</v>
      </c>
      <c r="J118" s="8" t="s">
        <v>24</v>
      </c>
      <c r="K118" s="8" t="s">
        <v>25</v>
      </c>
      <c r="L118" s="8">
        <v>2024</v>
      </c>
      <c r="M118" s="43" t="s">
        <v>174</v>
      </c>
      <c r="N118" s="46">
        <v>6</v>
      </c>
      <c r="O118" s="26">
        <v>2</v>
      </c>
      <c r="P118" s="57"/>
      <c r="Q118" s="57"/>
      <c r="R118" s="2">
        <v>9245</v>
      </c>
      <c r="S118" s="2">
        <f>R118/2</f>
        <v>4622.5</v>
      </c>
      <c r="T118" s="2" t="e">
        <f>E118+S118</f>
        <v>#VALUE!</v>
      </c>
      <c r="U118" s="2" t="e">
        <f>F118+S118</f>
        <v>#VALUE!</v>
      </c>
    </row>
    <row r="119" spans="1:21" ht="12.75" customHeight="1">
      <c r="A119" s="31">
        <v>106</v>
      </c>
      <c r="B119" s="25">
        <v>114007091</v>
      </c>
      <c r="C119" s="12">
        <v>92</v>
      </c>
      <c r="D119" s="12"/>
      <c r="E119" s="35">
        <v>22100</v>
      </c>
      <c r="F119" s="8">
        <v>10835</v>
      </c>
      <c r="G119" s="35">
        <v>21962</v>
      </c>
      <c r="H119" s="8">
        <v>10697</v>
      </c>
      <c r="I119" s="8">
        <f t="shared" ref="I119:J122" si="10">E119-G119</f>
        <v>138</v>
      </c>
      <c r="J119" s="8">
        <f t="shared" si="10"/>
        <v>138</v>
      </c>
      <c r="K119" s="8" t="s">
        <v>16</v>
      </c>
      <c r="L119" s="8">
        <v>2013</v>
      </c>
      <c r="M119" s="43" t="s">
        <v>175</v>
      </c>
      <c r="N119" s="46">
        <v>6</v>
      </c>
      <c r="O119" s="26">
        <v>2</v>
      </c>
      <c r="P119" s="57"/>
      <c r="Q119" s="57"/>
      <c r="R119" s="2">
        <v>5253</v>
      </c>
      <c r="S119" s="2">
        <f>R119/2</f>
        <v>2626.5</v>
      </c>
      <c r="T119" s="2">
        <f>E119+S119</f>
        <v>24726.5</v>
      </c>
      <c r="U119" s="2">
        <f>F119+S119</f>
        <v>13461.5</v>
      </c>
    </row>
    <row r="120" spans="1:21" ht="12.75" customHeight="1">
      <c r="A120" s="31">
        <v>107</v>
      </c>
      <c r="B120" s="25">
        <v>114007747</v>
      </c>
      <c r="C120" s="12">
        <v>93</v>
      </c>
      <c r="D120" s="12"/>
      <c r="E120" s="35">
        <v>40980</v>
      </c>
      <c r="F120" s="8">
        <v>18147</v>
      </c>
      <c r="G120" s="35">
        <v>40660</v>
      </c>
      <c r="H120" s="8">
        <v>18014</v>
      </c>
      <c r="I120" s="8">
        <f t="shared" si="10"/>
        <v>320</v>
      </c>
      <c r="J120" s="8">
        <f t="shared" si="10"/>
        <v>133</v>
      </c>
      <c r="K120" s="8" t="s">
        <v>16</v>
      </c>
      <c r="L120" s="8">
        <v>2016</v>
      </c>
      <c r="M120" s="43" t="s">
        <v>176</v>
      </c>
      <c r="N120" s="46">
        <v>6</v>
      </c>
      <c r="O120" s="26">
        <v>2</v>
      </c>
      <c r="P120" s="57"/>
      <c r="Q120" s="57"/>
    </row>
    <row r="121" spans="1:21" ht="12.75" customHeight="1">
      <c r="A121" s="31">
        <v>108</v>
      </c>
      <c r="B121" s="25">
        <v>114010723</v>
      </c>
      <c r="C121" s="12">
        <v>94</v>
      </c>
      <c r="D121" s="12"/>
      <c r="E121" s="35">
        <v>30911</v>
      </c>
      <c r="F121" s="8">
        <v>22341</v>
      </c>
      <c r="G121" s="35">
        <v>30360</v>
      </c>
      <c r="H121" s="8">
        <v>22161</v>
      </c>
      <c r="I121" s="8">
        <f t="shared" si="10"/>
        <v>551</v>
      </c>
      <c r="J121" s="8">
        <f t="shared" si="10"/>
        <v>180</v>
      </c>
      <c r="K121" s="8" t="s">
        <v>16</v>
      </c>
      <c r="L121" s="8">
        <v>2016</v>
      </c>
      <c r="M121" s="43" t="s">
        <v>177</v>
      </c>
      <c r="N121" s="46">
        <v>6</v>
      </c>
      <c r="O121" s="26">
        <v>2</v>
      </c>
      <c r="P121" s="57"/>
      <c r="Q121" s="57"/>
    </row>
    <row r="122" spans="1:21" ht="12.75" customHeight="1">
      <c r="A122" s="31">
        <v>109</v>
      </c>
      <c r="B122" s="25">
        <v>114006939</v>
      </c>
      <c r="C122" s="12">
        <v>95</v>
      </c>
      <c r="D122" s="12"/>
      <c r="E122" s="35">
        <v>18360</v>
      </c>
      <c r="F122" s="8">
        <v>24073</v>
      </c>
      <c r="G122" s="35">
        <v>18154</v>
      </c>
      <c r="H122" s="8">
        <v>23829</v>
      </c>
      <c r="I122" s="8">
        <f t="shared" si="10"/>
        <v>206</v>
      </c>
      <c r="J122" s="8">
        <f t="shared" si="10"/>
        <v>244</v>
      </c>
      <c r="K122" s="8" t="s">
        <v>102</v>
      </c>
      <c r="L122" s="8">
        <v>2016</v>
      </c>
      <c r="M122" s="43" t="s">
        <v>178</v>
      </c>
      <c r="N122" s="46">
        <v>6</v>
      </c>
      <c r="O122" s="26">
        <v>2</v>
      </c>
      <c r="P122" s="57"/>
      <c r="Q122" s="57"/>
    </row>
    <row r="123" spans="1:21" ht="12.75" customHeight="1">
      <c r="A123" s="31">
        <v>110</v>
      </c>
      <c r="B123" s="25">
        <v>114005075</v>
      </c>
      <c r="C123" s="12">
        <v>96</v>
      </c>
      <c r="D123" s="12">
        <v>1</v>
      </c>
      <c r="E123" s="35" t="s">
        <v>24</v>
      </c>
      <c r="F123" s="8" t="s">
        <v>24</v>
      </c>
      <c r="G123" s="35" t="s">
        <v>24</v>
      </c>
      <c r="H123" s="8" t="s">
        <v>24</v>
      </c>
      <c r="I123" s="8" t="s">
        <v>24</v>
      </c>
      <c r="J123" s="8" t="s">
        <v>24</v>
      </c>
      <c r="K123" s="8" t="s">
        <v>25</v>
      </c>
      <c r="L123" s="8">
        <v>2024</v>
      </c>
      <c r="M123" s="43" t="s">
        <v>179</v>
      </c>
      <c r="N123" s="46">
        <v>6</v>
      </c>
      <c r="O123" s="26">
        <v>2</v>
      </c>
      <c r="P123" s="57"/>
      <c r="Q123" s="57"/>
    </row>
    <row r="124" spans="1:21" ht="12.75" customHeight="1">
      <c r="A124" s="31">
        <v>111</v>
      </c>
      <c r="B124" s="25">
        <v>114005455</v>
      </c>
      <c r="C124" s="12">
        <v>97</v>
      </c>
      <c r="D124" s="12">
        <v>1</v>
      </c>
      <c r="E124" s="35" t="s">
        <v>24</v>
      </c>
      <c r="F124" s="8" t="s">
        <v>24</v>
      </c>
      <c r="G124" s="35" t="s">
        <v>24</v>
      </c>
      <c r="H124" s="8" t="s">
        <v>24</v>
      </c>
      <c r="I124" s="8" t="s">
        <v>24</v>
      </c>
      <c r="J124" s="8" t="s">
        <v>24</v>
      </c>
      <c r="K124" s="8" t="s">
        <v>25</v>
      </c>
      <c r="L124" s="8">
        <v>2024</v>
      </c>
      <c r="M124" s="5" t="s">
        <v>180</v>
      </c>
      <c r="N124" s="46">
        <v>6</v>
      </c>
      <c r="O124" s="26">
        <v>4</v>
      </c>
      <c r="P124" s="57"/>
      <c r="Q124" s="57"/>
    </row>
    <row r="125" spans="1:21" ht="12.75" customHeight="1">
      <c r="A125" s="31">
        <v>112</v>
      </c>
      <c r="B125" s="25">
        <v>114008615</v>
      </c>
      <c r="C125" s="12">
        <v>98</v>
      </c>
      <c r="D125" s="12">
        <v>1</v>
      </c>
      <c r="E125" s="35" t="s">
        <v>24</v>
      </c>
      <c r="F125" s="8" t="s">
        <v>24</v>
      </c>
      <c r="G125" s="35" t="s">
        <v>24</v>
      </c>
      <c r="H125" s="8" t="s">
        <v>24</v>
      </c>
      <c r="I125" s="8" t="s">
        <v>24</v>
      </c>
      <c r="J125" s="8" t="s">
        <v>24</v>
      </c>
      <c r="K125" s="8" t="s">
        <v>25</v>
      </c>
      <c r="L125" s="8">
        <v>2024</v>
      </c>
      <c r="M125" s="43" t="s">
        <v>181</v>
      </c>
      <c r="N125" s="46">
        <v>5</v>
      </c>
      <c r="O125" s="26">
        <v>3</v>
      </c>
      <c r="P125" s="57"/>
      <c r="Q125" s="57"/>
      <c r="R125" s="2">
        <v>2811</v>
      </c>
      <c r="S125" s="2">
        <f>R125/2</f>
        <v>1405.5</v>
      </c>
      <c r="T125" s="2" t="e">
        <f>E125+S125</f>
        <v>#VALUE!</v>
      </c>
      <c r="U125" s="2" t="e">
        <f>F125+S125</f>
        <v>#VALUE!</v>
      </c>
    </row>
    <row r="126" spans="1:21" ht="12.75" customHeight="1">
      <c r="A126" s="31">
        <v>113</v>
      </c>
      <c r="B126" s="25">
        <v>114007883</v>
      </c>
      <c r="C126" s="12">
        <v>99</v>
      </c>
      <c r="D126" s="12"/>
      <c r="E126" s="35">
        <v>53192</v>
      </c>
      <c r="F126" s="8">
        <v>53358</v>
      </c>
      <c r="G126" s="35">
        <v>52822</v>
      </c>
      <c r="H126" s="8">
        <v>53161</v>
      </c>
      <c r="I126" s="8">
        <f>E126-G126</f>
        <v>370</v>
      </c>
      <c r="J126" s="8">
        <f>F126-H126</f>
        <v>197</v>
      </c>
      <c r="K126" s="8" t="s">
        <v>102</v>
      </c>
      <c r="L126" s="8">
        <v>2017</v>
      </c>
      <c r="M126" s="43" t="s">
        <v>182</v>
      </c>
      <c r="N126" s="46">
        <v>6</v>
      </c>
      <c r="O126" s="26">
        <v>4</v>
      </c>
      <c r="P126" s="57"/>
      <c r="Q126" s="57"/>
    </row>
    <row r="127" spans="1:21" ht="12.75" customHeight="1">
      <c r="A127" s="31">
        <v>114</v>
      </c>
      <c r="B127" s="25">
        <v>114007623</v>
      </c>
      <c r="C127" s="12">
        <v>100</v>
      </c>
      <c r="D127" s="12">
        <v>1</v>
      </c>
      <c r="E127" s="35" t="s">
        <v>24</v>
      </c>
      <c r="F127" s="8" t="s">
        <v>24</v>
      </c>
      <c r="G127" s="35" t="s">
        <v>24</v>
      </c>
      <c r="H127" s="8" t="s">
        <v>24</v>
      </c>
      <c r="I127" s="8" t="s">
        <v>24</v>
      </c>
      <c r="J127" s="8" t="s">
        <v>24</v>
      </c>
      <c r="K127" s="8" t="s">
        <v>25</v>
      </c>
      <c r="L127" s="8">
        <v>2024</v>
      </c>
      <c r="M127" s="43" t="s">
        <v>183</v>
      </c>
      <c r="N127" s="46">
        <v>6</v>
      </c>
      <c r="O127" s="26">
        <v>4</v>
      </c>
      <c r="P127" s="57"/>
      <c r="Q127" s="57"/>
      <c r="R127" s="2">
        <v>30155</v>
      </c>
      <c r="S127" s="2">
        <f>R127/2</f>
        <v>15077.5</v>
      </c>
      <c r="T127" s="2" t="e">
        <f>E127+S127</f>
        <v>#VALUE!</v>
      </c>
      <c r="U127" s="2" t="e">
        <f>F127+S127</f>
        <v>#VALUE!</v>
      </c>
    </row>
    <row r="128" spans="1:21" ht="12.75" customHeight="1">
      <c r="A128" s="31">
        <v>115</v>
      </c>
      <c r="B128" s="25">
        <v>114003549</v>
      </c>
      <c r="C128" s="12">
        <v>101</v>
      </c>
      <c r="D128" s="12"/>
      <c r="E128" s="35" t="s">
        <v>24</v>
      </c>
      <c r="F128" s="8" t="s">
        <v>24</v>
      </c>
      <c r="G128" s="35" t="s">
        <v>24</v>
      </c>
      <c r="H128" s="8" t="s">
        <v>24</v>
      </c>
      <c r="I128" s="8" t="s">
        <v>24</v>
      </c>
      <c r="J128" s="8" t="s">
        <v>24</v>
      </c>
      <c r="K128" s="8" t="s">
        <v>25</v>
      </c>
      <c r="L128" s="8">
        <v>2023</v>
      </c>
      <c r="M128" s="43" t="s">
        <v>184</v>
      </c>
      <c r="N128" s="46">
        <v>6</v>
      </c>
      <c r="O128" s="26">
        <v>4</v>
      </c>
      <c r="P128" s="57"/>
      <c r="Q128" s="65"/>
    </row>
    <row r="129" spans="1:21" ht="12.75" customHeight="1">
      <c r="A129" s="31">
        <v>116</v>
      </c>
      <c r="B129" s="25">
        <v>114010293</v>
      </c>
      <c r="C129" s="12">
        <v>102</v>
      </c>
      <c r="D129" s="12"/>
      <c r="E129" s="35">
        <v>45577</v>
      </c>
      <c r="F129" s="8">
        <v>50720</v>
      </c>
      <c r="G129" s="35">
        <v>45004</v>
      </c>
      <c r="H129" s="8">
        <v>50107</v>
      </c>
      <c r="I129" s="8">
        <f>E129-G129</f>
        <v>573</v>
      </c>
      <c r="J129" s="8">
        <f>F129-H129</f>
        <v>613</v>
      </c>
      <c r="K129" s="8" t="s">
        <v>65</v>
      </c>
      <c r="L129" s="8">
        <v>2018</v>
      </c>
      <c r="M129" s="43" t="s">
        <v>185</v>
      </c>
      <c r="N129" s="46">
        <v>6</v>
      </c>
      <c r="O129" s="26">
        <v>4</v>
      </c>
      <c r="P129" s="57"/>
      <c r="Q129" s="57"/>
    </row>
    <row r="130" spans="1:21" ht="12.75" customHeight="1">
      <c r="A130" s="31">
        <v>117</v>
      </c>
      <c r="B130" s="40" t="s">
        <v>60</v>
      </c>
      <c r="C130" s="12">
        <v>103</v>
      </c>
      <c r="D130" s="12"/>
      <c r="E130" s="35"/>
      <c r="F130" s="8"/>
      <c r="G130" s="35"/>
      <c r="H130" s="8"/>
      <c r="I130" s="8"/>
      <c r="J130" s="8"/>
      <c r="K130" s="8" t="s">
        <v>83</v>
      </c>
      <c r="L130" s="8">
        <v>2022</v>
      </c>
      <c r="M130" s="43" t="s">
        <v>186</v>
      </c>
      <c r="N130" s="46">
        <v>6</v>
      </c>
      <c r="O130" s="26">
        <v>4</v>
      </c>
      <c r="P130" s="57"/>
      <c r="Q130" s="57"/>
    </row>
    <row r="131" spans="1:21" ht="12.75" customHeight="1">
      <c r="A131" s="31">
        <v>118</v>
      </c>
      <c r="B131" s="25">
        <v>114005547</v>
      </c>
      <c r="C131" s="12">
        <v>104</v>
      </c>
      <c r="D131" s="12">
        <v>1</v>
      </c>
      <c r="E131" s="35" t="s">
        <v>24</v>
      </c>
      <c r="F131" s="8" t="s">
        <v>24</v>
      </c>
      <c r="G131" s="35" t="s">
        <v>24</v>
      </c>
      <c r="H131" s="8" t="s">
        <v>24</v>
      </c>
      <c r="I131" s="8" t="s">
        <v>24</v>
      </c>
      <c r="J131" s="8" t="s">
        <v>24</v>
      </c>
      <c r="K131" s="8" t="s">
        <v>25</v>
      </c>
      <c r="L131" s="8">
        <v>2024</v>
      </c>
      <c r="M131" s="43" t="s">
        <v>187</v>
      </c>
      <c r="N131" s="46"/>
      <c r="O131" s="26">
        <v>4</v>
      </c>
      <c r="P131" s="57"/>
      <c r="Q131" s="57"/>
    </row>
    <row r="132" spans="1:21" ht="12.75" customHeight="1">
      <c r="A132" s="31">
        <v>119</v>
      </c>
      <c r="B132" s="25">
        <v>114009259</v>
      </c>
      <c r="C132" s="12">
        <v>105</v>
      </c>
      <c r="D132" s="12"/>
      <c r="E132" s="35" t="s">
        <v>24</v>
      </c>
      <c r="F132" s="8" t="s">
        <v>24</v>
      </c>
      <c r="G132" s="35" t="s">
        <v>24</v>
      </c>
      <c r="H132" s="8" t="s">
        <v>24</v>
      </c>
      <c r="I132" s="8" t="s">
        <v>24</v>
      </c>
      <c r="J132" s="8" t="s">
        <v>24</v>
      </c>
      <c r="K132" s="8" t="s">
        <v>25</v>
      </c>
      <c r="L132" s="8">
        <v>2023</v>
      </c>
      <c r="M132" s="43" t="s">
        <v>188</v>
      </c>
      <c r="N132" s="46">
        <v>6</v>
      </c>
      <c r="O132" s="26">
        <v>4</v>
      </c>
      <c r="P132" s="57"/>
      <c r="Q132" s="65"/>
    </row>
    <row r="133" spans="1:21" ht="12.75" customHeight="1">
      <c r="A133" s="31">
        <v>120</v>
      </c>
      <c r="B133" s="25">
        <v>114090006</v>
      </c>
      <c r="C133" s="12">
        <v>106</v>
      </c>
      <c r="D133" s="12"/>
      <c r="E133" s="35">
        <v>15194</v>
      </c>
      <c r="F133" s="8">
        <v>16072</v>
      </c>
      <c r="G133" s="35">
        <v>15070</v>
      </c>
      <c r="H133" s="8">
        <v>15957</v>
      </c>
      <c r="I133" s="8">
        <f>E133-G133</f>
        <v>124</v>
      </c>
      <c r="J133" s="8">
        <f>F133-H133</f>
        <v>115</v>
      </c>
      <c r="K133" s="8" t="s">
        <v>16</v>
      </c>
      <c r="L133" s="8">
        <v>2014</v>
      </c>
      <c r="M133" s="43" t="s">
        <v>189</v>
      </c>
      <c r="N133" s="46">
        <v>6</v>
      </c>
      <c r="O133" s="26">
        <v>4</v>
      </c>
      <c r="P133" s="57"/>
      <c r="Q133" s="57"/>
    </row>
    <row r="134" spans="1:21" ht="12.75" customHeight="1">
      <c r="A134" s="31">
        <v>121</v>
      </c>
      <c r="B134" s="37" t="s">
        <v>190</v>
      </c>
      <c r="C134" s="12">
        <v>107</v>
      </c>
      <c r="D134" s="12"/>
      <c r="E134" s="35">
        <v>75055</v>
      </c>
      <c r="F134" s="8">
        <v>40009</v>
      </c>
      <c r="G134" s="35">
        <v>74576</v>
      </c>
      <c r="H134" s="8">
        <v>39846</v>
      </c>
      <c r="I134" s="8">
        <f>E134-G134</f>
        <v>479</v>
      </c>
      <c r="J134" s="8">
        <f>F134-H134</f>
        <v>163</v>
      </c>
      <c r="K134" s="8" t="s">
        <v>70</v>
      </c>
      <c r="L134" s="8">
        <v>2021</v>
      </c>
      <c r="M134" s="43" t="s">
        <v>191</v>
      </c>
      <c r="N134" s="46">
        <v>6</v>
      </c>
      <c r="O134" s="26">
        <v>4</v>
      </c>
      <c r="P134" s="57" t="s">
        <v>192</v>
      </c>
      <c r="Q134" s="65"/>
    </row>
    <row r="135" spans="1:21" ht="12.75" customHeight="1">
      <c r="A135" s="31">
        <v>122</v>
      </c>
      <c r="B135" s="25">
        <v>114006886</v>
      </c>
      <c r="C135" s="12">
        <v>108</v>
      </c>
      <c r="D135" s="12">
        <v>1</v>
      </c>
      <c r="E135" s="35" t="s">
        <v>24</v>
      </c>
      <c r="F135" s="8" t="s">
        <v>24</v>
      </c>
      <c r="G135" s="35" t="s">
        <v>24</v>
      </c>
      <c r="H135" s="8" t="s">
        <v>24</v>
      </c>
      <c r="I135" s="8" t="s">
        <v>24</v>
      </c>
      <c r="J135" s="8" t="s">
        <v>24</v>
      </c>
      <c r="K135" s="8" t="s">
        <v>25</v>
      </c>
      <c r="L135" s="8">
        <v>2024</v>
      </c>
      <c r="M135" s="43" t="s">
        <v>193</v>
      </c>
      <c r="N135" s="46">
        <v>5</v>
      </c>
      <c r="O135" s="26">
        <v>1</v>
      </c>
      <c r="P135" s="57"/>
      <c r="Q135" s="57"/>
      <c r="R135" s="64">
        <v>24219</v>
      </c>
      <c r="S135" s="63">
        <f>R135/2</f>
        <v>12109.5</v>
      </c>
      <c r="T135" s="64" t="e">
        <f>E135+S135</f>
        <v>#VALUE!</v>
      </c>
      <c r="U135" s="64" t="e">
        <f>F135+S135</f>
        <v>#VALUE!</v>
      </c>
    </row>
    <row r="136" spans="1:21" ht="12.75" customHeight="1">
      <c r="A136" s="31">
        <v>123</v>
      </c>
      <c r="B136" s="25">
        <v>114004154</v>
      </c>
      <c r="C136" s="12">
        <v>109</v>
      </c>
      <c r="D136" s="12"/>
      <c r="E136" s="35" t="s">
        <v>24</v>
      </c>
      <c r="F136" s="8" t="s">
        <v>24</v>
      </c>
      <c r="G136" s="35" t="s">
        <v>24</v>
      </c>
      <c r="H136" s="8" t="s">
        <v>24</v>
      </c>
      <c r="I136" s="8" t="s">
        <v>24</v>
      </c>
      <c r="J136" s="8" t="s">
        <v>24</v>
      </c>
      <c r="K136" s="8" t="s">
        <v>25</v>
      </c>
      <c r="L136" s="8">
        <v>2024</v>
      </c>
      <c r="M136" s="43" t="s">
        <v>194</v>
      </c>
      <c r="N136" s="46">
        <v>5</v>
      </c>
      <c r="O136" s="26">
        <v>1</v>
      </c>
      <c r="P136" s="57"/>
      <c r="Q136" s="57"/>
      <c r="R136" s="64"/>
      <c r="S136" s="63"/>
      <c r="T136" s="64"/>
      <c r="U136" s="64"/>
    </row>
    <row r="137" spans="1:21" ht="12.75" customHeight="1">
      <c r="A137" s="31">
        <v>124</v>
      </c>
      <c r="B137" s="40" t="s">
        <v>60</v>
      </c>
      <c r="C137" s="12">
        <v>110</v>
      </c>
      <c r="D137" s="12"/>
      <c r="E137" s="35"/>
      <c r="F137" s="8"/>
      <c r="G137" s="35"/>
      <c r="H137" s="8"/>
      <c r="I137" s="8"/>
      <c r="J137" s="8"/>
      <c r="K137" s="8" t="s">
        <v>61</v>
      </c>
      <c r="L137" s="8"/>
      <c r="M137" s="43"/>
      <c r="N137" s="46">
        <v>5</v>
      </c>
      <c r="O137" s="26">
        <v>1</v>
      </c>
      <c r="P137" s="57"/>
      <c r="Q137" s="57"/>
      <c r="R137" s="64"/>
      <c r="S137" s="63"/>
      <c r="T137" s="64"/>
      <c r="U137" s="64"/>
    </row>
    <row r="138" spans="1:21" ht="12.75" customHeight="1">
      <c r="A138" s="31">
        <v>125</v>
      </c>
      <c r="B138" s="25">
        <v>114006873</v>
      </c>
      <c r="C138" s="12">
        <v>111</v>
      </c>
      <c r="D138" s="12"/>
      <c r="E138" s="35" t="s">
        <v>24</v>
      </c>
      <c r="F138" s="8" t="s">
        <v>24</v>
      </c>
      <c r="G138" s="35" t="s">
        <v>24</v>
      </c>
      <c r="H138" s="8" t="s">
        <v>24</v>
      </c>
      <c r="I138" s="8" t="s">
        <v>24</v>
      </c>
      <c r="J138" s="8" t="s">
        <v>24</v>
      </c>
      <c r="K138" s="8" t="s">
        <v>25</v>
      </c>
      <c r="L138" s="8">
        <v>2023</v>
      </c>
      <c r="M138" s="43" t="s">
        <v>195</v>
      </c>
      <c r="N138" s="46">
        <v>5</v>
      </c>
      <c r="O138" s="26">
        <v>1</v>
      </c>
      <c r="P138" s="57"/>
      <c r="Q138" s="57"/>
      <c r="R138" s="64">
        <v>8529</v>
      </c>
      <c r="S138" s="63">
        <f>R138/2</f>
        <v>4264.5</v>
      </c>
      <c r="T138" s="64" t="e">
        <f>E138+S138</f>
        <v>#VALUE!</v>
      </c>
      <c r="U138" s="64" t="e">
        <f>F138+S138</f>
        <v>#VALUE!</v>
      </c>
    </row>
    <row r="139" spans="1:21" ht="12.75" customHeight="1">
      <c r="A139" s="31">
        <v>126</v>
      </c>
      <c r="B139" s="25">
        <v>4115730017</v>
      </c>
      <c r="C139" s="12">
        <v>112</v>
      </c>
      <c r="D139" s="12"/>
      <c r="E139" s="35">
        <v>5771</v>
      </c>
      <c r="F139" s="8">
        <v>7095</v>
      </c>
      <c r="G139" s="35">
        <v>5579</v>
      </c>
      <c r="H139" s="8">
        <v>6880</v>
      </c>
      <c r="I139" s="8">
        <f>E139-G139</f>
        <v>192</v>
      </c>
      <c r="J139" s="8">
        <f>F139-H139</f>
        <v>215</v>
      </c>
      <c r="K139" s="8" t="s">
        <v>196</v>
      </c>
      <c r="L139" s="8">
        <v>2022</v>
      </c>
      <c r="M139" s="43" t="s">
        <v>197</v>
      </c>
      <c r="N139" s="46">
        <v>5</v>
      </c>
      <c r="O139" s="26">
        <v>1</v>
      </c>
      <c r="P139" s="57"/>
      <c r="Q139" s="65"/>
      <c r="R139" s="64">
        <v>2216</v>
      </c>
      <c r="S139" s="63">
        <f>R139/2</f>
        <v>1108</v>
      </c>
      <c r="T139" s="64">
        <f>E139+S139</f>
        <v>6879</v>
      </c>
      <c r="U139" s="64">
        <f>F139+S139</f>
        <v>8203</v>
      </c>
    </row>
    <row r="140" spans="1:21" ht="12.75" customHeight="1">
      <c r="A140" s="31">
        <v>127</v>
      </c>
      <c r="B140" s="25">
        <v>114005115</v>
      </c>
      <c r="C140" s="12">
        <v>113</v>
      </c>
      <c r="D140" s="12"/>
      <c r="E140" s="35">
        <v>5166</v>
      </c>
      <c r="F140" s="8">
        <v>6390</v>
      </c>
      <c r="G140" s="35">
        <v>5044</v>
      </c>
      <c r="H140" s="8">
        <v>6239</v>
      </c>
      <c r="I140" s="8">
        <f>E140-G140</f>
        <v>122</v>
      </c>
      <c r="J140" s="8">
        <f>F140-H140</f>
        <v>151</v>
      </c>
      <c r="K140" s="8" t="s">
        <v>198</v>
      </c>
      <c r="L140" s="8">
        <v>2022</v>
      </c>
      <c r="M140" s="43" t="s">
        <v>199</v>
      </c>
      <c r="N140" s="46">
        <v>5</v>
      </c>
      <c r="O140" s="26">
        <v>1</v>
      </c>
      <c r="P140" s="57"/>
      <c r="Q140" s="65"/>
      <c r="R140" s="64">
        <v>4192</v>
      </c>
      <c r="S140" s="63">
        <f>R140/2</f>
        <v>2096</v>
      </c>
      <c r="T140" s="64">
        <f>E140+S140</f>
        <v>7262</v>
      </c>
      <c r="U140" s="64">
        <f>F140+S140</f>
        <v>8486</v>
      </c>
    </row>
    <row r="141" spans="1:21" ht="12.75" customHeight="1">
      <c r="A141" s="31">
        <v>128</v>
      </c>
      <c r="B141" s="25">
        <v>114005386</v>
      </c>
      <c r="C141" s="12">
        <v>114</v>
      </c>
      <c r="D141" s="12">
        <v>1</v>
      </c>
      <c r="E141" s="35" t="s">
        <v>24</v>
      </c>
      <c r="F141" s="8" t="s">
        <v>24</v>
      </c>
      <c r="G141" s="35" t="s">
        <v>24</v>
      </c>
      <c r="H141" s="8" t="s">
        <v>24</v>
      </c>
      <c r="I141" s="8" t="s">
        <v>24</v>
      </c>
      <c r="J141" s="8" t="s">
        <v>24</v>
      </c>
      <c r="K141" s="8" t="s">
        <v>25</v>
      </c>
      <c r="L141" s="8">
        <v>2024</v>
      </c>
      <c r="M141" s="43" t="s">
        <v>200</v>
      </c>
      <c r="N141" s="46">
        <v>5</v>
      </c>
      <c r="O141" s="26">
        <v>1</v>
      </c>
      <c r="P141" s="57"/>
      <c r="Q141" s="57"/>
      <c r="R141" s="2">
        <v>21</v>
      </c>
      <c r="S141" s="63">
        <f>R141/2</f>
        <v>10.5</v>
      </c>
      <c r="T141" s="64" t="e">
        <f>E141+S141</f>
        <v>#VALUE!</v>
      </c>
      <c r="U141" s="64" t="e">
        <f>F141+S141</f>
        <v>#VALUE!</v>
      </c>
    </row>
    <row r="142" spans="1:21" ht="12.75" customHeight="1">
      <c r="A142" s="31">
        <v>129</v>
      </c>
      <c r="B142" s="25">
        <v>114007363</v>
      </c>
      <c r="C142" s="12">
        <v>115</v>
      </c>
      <c r="D142" s="12"/>
      <c r="E142" s="35" t="s">
        <v>24</v>
      </c>
      <c r="F142" s="8" t="s">
        <v>24</v>
      </c>
      <c r="G142" s="35" t="s">
        <v>24</v>
      </c>
      <c r="H142" s="8" t="s">
        <v>24</v>
      </c>
      <c r="I142" s="8" t="s">
        <v>24</v>
      </c>
      <c r="J142" s="8" t="s">
        <v>24</v>
      </c>
      <c r="K142" s="8" t="s">
        <v>25</v>
      </c>
      <c r="L142" s="8">
        <v>2024</v>
      </c>
      <c r="M142" s="43" t="s">
        <v>201</v>
      </c>
      <c r="N142" s="46">
        <v>5</v>
      </c>
      <c r="O142" s="26">
        <v>1</v>
      </c>
      <c r="P142" s="57"/>
      <c r="Q142" s="57"/>
    </row>
    <row r="143" spans="1:21" ht="12.75" customHeight="1">
      <c r="A143" s="31">
        <v>130</v>
      </c>
      <c r="B143" s="25">
        <v>114006557</v>
      </c>
      <c r="C143" s="12">
        <v>116</v>
      </c>
      <c r="D143" s="12"/>
      <c r="E143" s="35">
        <v>20984</v>
      </c>
      <c r="F143" s="8">
        <v>21823</v>
      </c>
      <c r="G143" s="35">
        <v>20745</v>
      </c>
      <c r="H143" s="8">
        <v>21620</v>
      </c>
      <c r="I143" s="8">
        <f>E143-G143</f>
        <v>239</v>
      </c>
      <c r="J143" s="8">
        <f>F143-H143</f>
        <v>203</v>
      </c>
      <c r="K143" s="8" t="s">
        <v>16</v>
      </c>
      <c r="L143" s="8">
        <v>2016</v>
      </c>
      <c r="M143" s="43" t="s">
        <v>202</v>
      </c>
      <c r="N143" s="46">
        <v>5</v>
      </c>
      <c r="O143" s="26">
        <v>1</v>
      </c>
      <c r="P143" s="57"/>
      <c r="Q143" s="57"/>
    </row>
    <row r="144" spans="1:21" ht="12.75" customHeight="1">
      <c r="A144" s="31">
        <v>131</v>
      </c>
      <c r="B144" s="25">
        <v>114003958</v>
      </c>
      <c r="C144" s="12">
        <v>117</v>
      </c>
      <c r="D144" s="12">
        <v>1</v>
      </c>
      <c r="E144" s="35" t="s">
        <v>24</v>
      </c>
      <c r="F144" s="8" t="s">
        <v>24</v>
      </c>
      <c r="G144" s="35" t="s">
        <v>24</v>
      </c>
      <c r="H144" s="8" t="s">
        <v>24</v>
      </c>
      <c r="I144" s="8" t="s">
        <v>24</v>
      </c>
      <c r="J144" s="8" t="s">
        <v>24</v>
      </c>
      <c r="K144" s="8" t="s">
        <v>25</v>
      </c>
      <c r="L144" s="8">
        <v>2024</v>
      </c>
      <c r="M144" s="43" t="s">
        <v>203</v>
      </c>
      <c r="N144" s="46">
        <v>5</v>
      </c>
      <c r="O144" s="26">
        <v>1</v>
      </c>
      <c r="P144" s="57"/>
      <c r="Q144" s="57"/>
      <c r="R144" s="2">
        <v>514</v>
      </c>
      <c r="S144" s="2">
        <f>R144/2</f>
        <v>257</v>
      </c>
      <c r="T144" s="2" t="e">
        <f>E144+S144</f>
        <v>#VALUE!</v>
      </c>
      <c r="U144" s="2" t="e">
        <f>F144+S144</f>
        <v>#VALUE!</v>
      </c>
    </row>
    <row r="145" spans="1:21" ht="12.75" customHeight="1">
      <c r="A145" s="31">
        <v>132</v>
      </c>
      <c r="B145" s="25">
        <v>114004261</v>
      </c>
      <c r="C145" s="12">
        <v>118</v>
      </c>
      <c r="D145" s="12"/>
      <c r="E145" s="35">
        <v>44574</v>
      </c>
      <c r="F145" s="8">
        <v>53045</v>
      </c>
      <c r="G145" s="35">
        <v>43139</v>
      </c>
      <c r="H145" s="8">
        <v>51610</v>
      </c>
      <c r="I145" s="8">
        <f>E145-G145</f>
        <v>1435</v>
      </c>
      <c r="J145" s="8">
        <f>F145-H145</f>
        <v>1435</v>
      </c>
      <c r="K145" s="8" t="s">
        <v>16</v>
      </c>
      <c r="L145" s="8">
        <v>2014</v>
      </c>
      <c r="M145" s="43" t="s">
        <v>204</v>
      </c>
      <c r="N145" s="46">
        <v>5</v>
      </c>
      <c r="O145" s="26">
        <v>1</v>
      </c>
      <c r="P145" s="57"/>
      <c r="Q145" s="57"/>
      <c r="R145" s="64">
        <v>21153</v>
      </c>
      <c r="S145" s="63">
        <f>R145/2</f>
        <v>10576.5</v>
      </c>
      <c r="T145" s="64">
        <f>E145+S145</f>
        <v>55150.5</v>
      </c>
      <c r="U145" s="64">
        <f>F145+S145</f>
        <v>63621.5</v>
      </c>
    </row>
    <row r="146" spans="1:21" ht="12.75" customHeight="1">
      <c r="A146" s="31">
        <v>133</v>
      </c>
      <c r="B146" s="25">
        <v>114006248</v>
      </c>
      <c r="C146" s="12">
        <v>119</v>
      </c>
      <c r="D146" s="12">
        <v>1</v>
      </c>
      <c r="E146" s="35" t="s">
        <v>24</v>
      </c>
      <c r="F146" s="8" t="s">
        <v>24</v>
      </c>
      <c r="G146" s="35" t="s">
        <v>24</v>
      </c>
      <c r="H146" s="8" t="s">
        <v>24</v>
      </c>
      <c r="I146" s="8" t="s">
        <v>24</v>
      </c>
      <c r="J146" s="8" t="s">
        <v>24</v>
      </c>
      <c r="K146" s="8" t="s">
        <v>25</v>
      </c>
      <c r="L146" s="8">
        <v>2024</v>
      </c>
      <c r="M146" s="43" t="s">
        <v>205</v>
      </c>
      <c r="N146" s="46">
        <v>5</v>
      </c>
      <c r="O146" s="26">
        <v>3</v>
      </c>
      <c r="P146" s="57"/>
      <c r="Q146" s="57"/>
    </row>
    <row r="147" spans="1:21" ht="12.75" customHeight="1">
      <c r="A147" s="31">
        <v>134</v>
      </c>
      <c r="B147" s="25">
        <v>114005917</v>
      </c>
      <c r="C147" s="12">
        <v>120</v>
      </c>
      <c r="D147" s="12">
        <v>1</v>
      </c>
      <c r="E147" s="35" t="s">
        <v>24</v>
      </c>
      <c r="F147" s="8" t="s">
        <v>24</v>
      </c>
      <c r="G147" s="35" t="s">
        <v>24</v>
      </c>
      <c r="H147" s="8" t="s">
        <v>24</v>
      </c>
      <c r="I147" s="8" t="s">
        <v>24</v>
      </c>
      <c r="J147" s="8" t="s">
        <v>24</v>
      </c>
      <c r="K147" s="8" t="s">
        <v>25</v>
      </c>
      <c r="L147" s="8">
        <v>2024</v>
      </c>
      <c r="M147" s="43" t="s">
        <v>206</v>
      </c>
      <c r="N147" s="46">
        <v>5</v>
      </c>
      <c r="O147" s="26">
        <v>3</v>
      </c>
      <c r="P147" s="57"/>
      <c r="Q147" s="57" t="s">
        <v>207</v>
      </c>
      <c r="R147" s="2">
        <v>2965</v>
      </c>
      <c r="S147" s="63">
        <f>R147/2</f>
        <v>1482.5</v>
      </c>
      <c r="T147" s="64" t="e">
        <f>E147+S147</f>
        <v>#VALUE!</v>
      </c>
      <c r="U147" s="64" t="e">
        <f>F147+S147</f>
        <v>#VALUE!</v>
      </c>
    </row>
    <row r="148" spans="1:21" ht="12.75" customHeight="1">
      <c r="A148" s="31">
        <v>135</v>
      </c>
      <c r="B148" s="25">
        <v>114006251</v>
      </c>
      <c r="C148" s="12">
        <v>121</v>
      </c>
      <c r="D148" s="12">
        <v>1</v>
      </c>
      <c r="E148" s="35" t="s">
        <v>24</v>
      </c>
      <c r="F148" s="8" t="s">
        <v>24</v>
      </c>
      <c r="G148" s="35" t="s">
        <v>24</v>
      </c>
      <c r="H148" s="8" t="s">
        <v>24</v>
      </c>
      <c r="I148" s="8" t="s">
        <v>24</v>
      </c>
      <c r="J148" s="8" t="s">
        <v>24</v>
      </c>
      <c r="K148" s="8" t="s">
        <v>25</v>
      </c>
      <c r="L148" s="8">
        <v>2024</v>
      </c>
      <c r="M148" s="43" t="s">
        <v>208</v>
      </c>
      <c r="N148" s="46">
        <v>5</v>
      </c>
      <c r="O148" s="26">
        <v>3</v>
      </c>
      <c r="P148" s="57"/>
      <c r="Q148" s="57"/>
      <c r="R148" s="2">
        <v>29250</v>
      </c>
      <c r="S148" s="63">
        <f>R148/2</f>
        <v>14625</v>
      </c>
      <c r="T148" s="64" t="e">
        <f>E148+S148</f>
        <v>#VALUE!</v>
      </c>
      <c r="U148" s="64" t="e">
        <f>F148+S148</f>
        <v>#VALUE!</v>
      </c>
    </row>
    <row r="149" spans="1:21" ht="12.75" customHeight="1">
      <c r="A149" s="31">
        <v>136</v>
      </c>
      <c r="B149" s="25">
        <v>114005927</v>
      </c>
      <c r="C149" s="12">
        <v>122</v>
      </c>
      <c r="D149" s="12">
        <v>1</v>
      </c>
      <c r="E149" s="35" t="s">
        <v>24</v>
      </c>
      <c r="F149" s="8" t="s">
        <v>24</v>
      </c>
      <c r="G149" s="35" t="s">
        <v>24</v>
      </c>
      <c r="H149" s="8" t="s">
        <v>24</v>
      </c>
      <c r="I149" s="8" t="s">
        <v>24</v>
      </c>
      <c r="J149" s="8" t="s">
        <v>24</v>
      </c>
      <c r="K149" s="8" t="s">
        <v>25</v>
      </c>
      <c r="L149" s="8">
        <v>2024</v>
      </c>
      <c r="M149" s="43" t="s">
        <v>209</v>
      </c>
      <c r="N149" s="46">
        <v>5</v>
      </c>
      <c r="O149" s="26">
        <v>3</v>
      </c>
      <c r="P149" s="57"/>
      <c r="Q149" s="57"/>
    </row>
    <row r="150" spans="1:21" ht="12.75" customHeight="1">
      <c r="A150" s="31">
        <v>137</v>
      </c>
      <c r="B150" s="25">
        <v>114008667</v>
      </c>
      <c r="C150" s="12" t="s">
        <v>210</v>
      </c>
      <c r="D150" s="12"/>
      <c r="E150" s="35">
        <v>150393</v>
      </c>
      <c r="F150" s="8">
        <v>129367</v>
      </c>
      <c r="G150" s="35">
        <v>148478</v>
      </c>
      <c r="H150" s="8">
        <v>128468</v>
      </c>
      <c r="I150" s="8">
        <f t="shared" ref="I150:J152" si="11">E150-G150</f>
        <v>1915</v>
      </c>
      <c r="J150" s="8">
        <f t="shared" si="11"/>
        <v>899</v>
      </c>
      <c r="K150" s="8" t="s">
        <v>70</v>
      </c>
      <c r="L150" s="8">
        <v>2017</v>
      </c>
      <c r="M150" s="43" t="s">
        <v>211</v>
      </c>
      <c r="N150" s="46">
        <v>5</v>
      </c>
      <c r="O150" s="26">
        <v>3</v>
      </c>
      <c r="P150" s="57"/>
      <c r="Q150" s="57"/>
    </row>
    <row r="151" spans="1:21" ht="12.75" customHeight="1">
      <c r="A151" s="31">
        <v>138</v>
      </c>
      <c r="B151" s="25">
        <v>1713669000</v>
      </c>
      <c r="C151" s="12" t="s">
        <v>212</v>
      </c>
      <c r="D151" s="12"/>
      <c r="E151" s="35">
        <v>123988</v>
      </c>
      <c r="F151" s="8">
        <v>115330</v>
      </c>
      <c r="G151" s="35">
        <v>122717</v>
      </c>
      <c r="H151" s="8">
        <v>114734</v>
      </c>
      <c r="I151" s="8">
        <f t="shared" si="11"/>
        <v>1271</v>
      </c>
      <c r="J151" s="8">
        <f t="shared" si="11"/>
        <v>596</v>
      </c>
      <c r="K151" s="8" t="s">
        <v>70</v>
      </c>
      <c r="L151" s="8">
        <v>2017</v>
      </c>
      <c r="M151" s="43" t="s">
        <v>213</v>
      </c>
      <c r="N151" s="46">
        <v>5</v>
      </c>
      <c r="O151" s="26">
        <v>3</v>
      </c>
      <c r="P151" s="57"/>
      <c r="Q151" s="65"/>
    </row>
    <row r="152" spans="1:21" ht="12.75" customHeight="1">
      <c r="A152" s="31">
        <v>139</v>
      </c>
      <c r="B152" s="25">
        <v>114007770</v>
      </c>
      <c r="C152" s="12">
        <v>124</v>
      </c>
      <c r="D152" s="12"/>
      <c r="E152" s="35">
        <v>52515</v>
      </c>
      <c r="F152" s="8">
        <v>38690</v>
      </c>
      <c r="G152" s="35">
        <v>51831</v>
      </c>
      <c r="H152" s="8">
        <v>38480</v>
      </c>
      <c r="I152" s="8">
        <f t="shared" si="11"/>
        <v>684</v>
      </c>
      <c r="J152" s="8">
        <f t="shared" si="11"/>
        <v>210</v>
      </c>
      <c r="K152" s="8" t="s">
        <v>16</v>
      </c>
      <c r="L152" s="8">
        <v>2017</v>
      </c>
      <c r="M152" s="43" t="s">
        <v>214</v>
      </c>
      <c r="N152" s="46">
        <v>5</v>
      </c>
      <c r="O152" s="26">
        <v>3</v>
      </c>
      <c r="P152" s="57"/>
      <c r="Q152" s="57"/>
    </row>
    <row r="153" spans="1:21" ht="12.75" customHeight="1">
      <c r="A153" s="31">
        <v>140</v>
      </c>
      <c r="B153" s="25">
        <v>114004852</v>
      </c>
      <c r="C153" s="12">
        <v>125</v>
      </c>
      <c r="D153" s="12"/>
      <c r="E153" s="35" t="s">
        <v>24</v>
      </c>
      <c r="F153" s="8" t="s">
        <v>24</v>
      </c>
      <c r="G153" s="35" t="s">
        <v>24</v>
      </c>
      <c r="H153" s="8" t="s">
        <v>24</v>
      </c>
      <c r="I153" s="8" t="s">
        <v>24</v>
      </c>
      <c r="J153" s="8" t="s">
        <v>24</v>
      </c>
      <c r="K153" s="8" t="s">
        <v>25</v>
      </c>
      <c r="L153" s="8">
        <v>2024</v>
      </c>
      <c r="M153" s="43" t="s">
        <v>215</v>
      </c>
      <c r="N153" s="46">
        <v>5</v>
      </c>
      <c r="O153" s="26">
        <v>3</v>
      </c>
      <c r="P153" s="57"/>
      <c r="Q153" s="57"/>
    </row>
    <row r="154" spans="1:21" ht="12.75" customHeight="1">
      <c r="A154" s="31">
        <v>141</v>
      </c>
      <c r="B154" s="25">
        <v>114008245</v>
      </c>
      <c r="C154" s="12">
        <v>126</v>
      </c>
      <c r="D154" s="12"/>
      <c r="E154" s="35">
        <v>14445</v>
      </c>
      <c r="F154" s="8">
        <v>16021</v>
      </c>
      <c r="G154" s="35">
        <v>14260</v>
      </c>
      <c r="H154" s="8">
        <v>15846</v>
      </c>
      <c r="I154" s="8">
        <f>E154-G154</f>
        <v>185</v>
      </c>
      <c r="J154" s="8">
        <f>F154-H154</f>
        <v>175</v>
      </c>
      <c r="K154" s="8" t="s">
        <v>16</v>
      </c>
      <c r="L154" s="8">
        <v>2017</v>
      </c>
      <c r="M154" s="43" t="s">
        <v>216</v>
      </c>
      <c r="N154" s="46">
        <v>5</v>
      </c>
      <c r="O154" s="26">
        <v>3</v>
      </c>
      <c r="P154" s="57"/>
      <c r="Q154" s="57"/>
    </row>
    <row r="155" spans="1:21" ht="12.75" customHeight="1">
      <c r="A155" s="31">
        <v>142</v>
      </c>
      <c r="B155" s="40" t="s">
        <v>60</v>
      </c>
      <c r="C155" s="12">
        <v>127</v>
      </c>
      <c r="D155" s="12"/>
      <c r="E155" s="35"/>
      <c r="F155" s="8"/>
      <c r="G155" s="35"/>
      <c r="H155" s="8"/>
      <c r="I155" s="8"/>
      <c r="J155" s="8"/>
      <c r="K155" s="8" t="s">
        <v>61</v>
      </c>
      <c r="L155" s="8"/>
      <c r="M155" s="43"/>
      <c r="N155" s="46">
        <v>5</v>
      </c>
      <c r="O155" s="26">
        <v>3</v>
      </c>
      <c r="P155" s="57"/>
      <c r="Q155" s="57"/>
    </row>
    <row r="156" spans="1:21" ht="12.75" customHeight="1">
      <c r="A156" s="31">
        <v>143</v>
      </c>
      <c r="B156" s="25">
        <v>114006851</v>
      </c>
      <c r="C156" s="12">
        <v>128</v>
      </c>
      <c r="D156" s="12">
        <v>1</v>
      </c>
      <c r="E156" s="35" t="s">
        <v>24</v>
      </c>
      <c r="F156" s="8" t="s">
        <v>24</v>
      </c>
      <c r="G156" s="35" t="s">
        <v>24</v>
      </c>
      <c r="H156" s="8" t="s">
        <v>24</v>
      </c>
      <c r="I156" s="8" t="s">
        <v>24</v>
      </c>
      <c r="J156" s="8" t="s">
        <v>24</v>
      </c>
      <c r="K156" s="8" t="s">
        <v>25</v>
      </c>
      <c r="L156" s="8">
        <v>2024</v>
      </c>
      <c r="M156" s="43" t="s">
        <v>217</v>
      </c>
      <c r="N156" s="46">
        <v>5</v>
      </c>
      <c r="O156" s="26">
        <v>3</v>
      </c>
      <c r="P156" s="57"/>
      <c r="Q156" s="57"/>
      <c r="R156" s="64">
        <v>1896</v>
      </c>
      <c r="S156" s="63">
        <f>R156/2</f>
        <v>948</v>
      </c>
      <c r="T156" s="64" t="e">
        <f>E156+S156</f>
        <v>#VALUE!</v>
      </c>
      <c r="U156" s="64" t="e">
        <f>F156+S156</f>
        <v>#VALUE!</v>
      </c>
    </row>
    <row r="157" spans="1:21" ht="12.75" customHeight="1">
      <c r="A157" s="31">
        <v>144</v>
      </c>
      <c r="B157" s="25">
        <v>114006353</v>
      </c>
      <c r="C157" s="12">
        <v>129</v>
      </c>
      <c r="D157" s="12">
        <v>1</v>
      </c>
      <c r="E157" s="35" t="s">
        <v>24</v>
      </c>
      <c r="F157" s="8" t="s">
        <v>24</v>
      </c>
      <c r="G157" s="35" t="s">
        <v>24</v>
      </c>
      <c r="H157" s="8" t="s">
        <v>24</v>
      </c>
      <c r="I157" s="8" t="s">
        <v>24</v>
      </c>
      <c r="J157" s="8" t="s">
        <v>24</v>
      </c>
      <c r="K157" s="8" t="s">
        <v>25</v>
      </c>
      <c r="L157" s="8">
        <v>2024</v>
      </c>
      <c r="M157" s="43" t="s">
        <v>218</v>
      </c>
      <c r="N157" s="46">
        <v>5</v>
      </c>
      <c r="O157" s="26">
        <v>3</v>
      </c>
      <c r="P157" s="57"/>
      <c r="Q157" s="57"/>
    </row>
    <row r="158" spans="1:21" ht="12.75" customHeight="1">
      <c r="A158" s="31">
        <v>145</v>
      </c>
      <c r="B158" s="25">
        <v>114007858</v>
      </c>
      <c r="C158" s="12">
        <v>130</v>
      </c>
      <c r="D158" s="12"/>
      <c r="E158" s="35" t="s">
        <v>24</v>
      </c>
      <c r="F158" s="8" t="s">
        <v>24</v>
      </c>
      <c r="G158" s="35" t="s">
        <v>24</v>
      </c>
      <c r="H158" s="8" t="s">
        <v>24</v>
      </c>
      <c r="I158" s="8" t="s">
        <v>24</v>
      </c>
      <c r="J158" s="8" t="s">
        <v>24</v>
      </c>
      <c r="K158" s="8" t="s">
        <v>25</v>
      </c>
      <c r="L158" s="8">
        <v>2024</v>
      </c>
      <c r="M158" s="43" t="s">
        <v>219</v>
      </c>
      <c r="N158" s="46">
        <v>5</v>
      </c>
      <c r="O158" s="26">
        <v>3</v>
      </c>
      <c r="P158" s="57"/>
      <c r="Q158" s="57"/>
      <c r="R158" s="2">
        <v>15309</v>
      </c>
      <c r="S158" s="2">
        <f>R158/2</f>
        <v>7654.5</v>
      </c>
      <c r="T158" s="2" t="e">
        <f>E158+S158</f>
        <v>#VALUE!</v>
      </c>
      <c r="U158" s="2" t="e">
        <f>F158+S158</f>
        <v>#VALUE!</v>
      </c>
    </row>
    <row r="159" spans="1:21" ht="12.75" customHeight="1">
      <c r="A159" s="31">
        <v>146</v>
      </c>
      <c r="B159" s="40" t="s">
        <v>60</v>
      </c>
      <c r="C159" s="12">
        <v>131</v>
      </c>
      <c r="D159" s="12"/>
      <c r="E159" s="35"/>
      <c r="F159" s="8"/>
      <c r="G159" s="35"/>
      <c r="H159" s="8"/>
      <c r="I159" s="8"/>
      <c r="J159" s="8"/>
      <c r="K159" s="8" t="s">
        <v>61</v>
      </c>
      <c r="L159" s="8"/>
      <c r="M159" s="43"/>
      <c r="N159" s="46">
        <v>5</v>
      </c>
      <c r="O159" s="26">
        <v>3</v>
      </c>
      <c r="P159" s="57"/>
      <c r="Q159" s="57"/>
    </row>
    <row r="160" spans="1:21" ht="12.75" customHeight="1">
      <c r="A160" s="31">
        <v>147</v>
      </c>
      <c r="B160" s="40" t="s">
        <v>60</v>
      </c>
      <c r="C160" s="12">
        <v>132</v>
      </c>
      <c r="D160" s="12"/>
      <c r="E160" s="35"/>
      <c r="F160" s="8"/>
      <c r="G160" s="35"/>
      <c r="H160" s="8"/>
      <c r="I160" s="8"/>
      <c r="J160" s="8"/>
      <c r="K160" s="8" t="s">
        <v>61</v>
      </c>
      <c r="L160" s="8"/>
      <c r="M160" s="43"/>
      <c r="N160" s="46">
        <v>5</v>
      </c>
      <c r="O160" s="26">
        <v>3</v>
      </c>
      <c r="P160" s="57"/>
      <c r="Q160" s="57"/>
    </row>
    <row r="161" spans="1:21" ht="12.75" customHeight="1">
      <c r="A161" s="31">
        <v>148</v>
      </c>
      <c r="B161" s="25">
        <v>114081952</v>
      </c>
      <c r="C161" s="12">
        <v>133</v>
      </c>
      <c r="D161" s="12"/>
      <c r="E161" s="35" t="s">
        <v>24</v>
      </c>
      <c r="F161" s="8" t="s">
        <v>24</v>
      </c>
      <c r="G161" s="35" t="s">
        <v>24</v>
      </c>
      <c r="H161" s="8" t="s">
        <v>24</v>
      </c>
      <c r="I161" s="8" t="s">
        <v>24</v>
      </c>
      <c r="J161" s="8" t="s">
        <v>24</v>
      </c>
      <c r="K161" s="8" t="s">
        <v>83</v>
      </c>
      <c r="L161" s="8">
        <v>2022</v>
      </c>
      <c r="M161" s="43" t="s">
        <v>220</v>
      </c>
      <c r="N161" s="46">
        <v>5</v>
      </c>
      <c r="O161" s="26">
        <v>3</v>
      </c>
      <c r="P161" s="57" t="s">
        <v>221</v>
      </c>
      <c r="Q161" s="65"/>
    </row>
    <row r="162" spans="1:21" ht="12.75" customHeight="1">
      <c r="A162" s="31">
        <v>149</v>
      </c>
      <c r="B162" s="25">
        <v>114009828</v>
      </c>
      <c r="C162" s="12">
        <v>134</v>
      </c>
      <c r="D162" s="12">
        <v>1</v>
      </c>
      <c r="E162" s="35" t="s">
        <v>24</v>
      </c>
      <c r="F162" s="8" t="s">
        <v>24</v>
      </c>
      <c r="G162" s="35" t="s">
        <v>24</v>
      </c>
      <c r="H162" s="8" t="s">
        <v>24</v>
      </c>
      <c r="I162" s="8" t="s">
        <v>24</v>
      </c>
      <c r="J162" s="8" t="s">
        <v>24</v>
      </c>
      <c r="K162" s="8" t="s">
        <v>25</v>
      </c>
      <c r="L162" s="8">
        <v>2024</v>
      </c>
      <c r="M162" s="43" t="s">
        <v>222</v>
      </c>
      <c r="N162" s="46">
        <v>5</v>
      </c>
      <c r="O162" s="26">
        <v>3</v>
      </c>
      <c r="P162" s="57"/>
      <c r="Q162" s="57"/>
    </row>
    <row r="163" spans="1:21" ht="12.75" customHeight="1">
      <c r="A163" s="31">
        <v>150</v>
      </c>
      <c r="B163" s="25">
        <v>320034620</v>
      </c>
      <c r="C163" s="12">
        <v>135</v>
      </c>
      <c r="D163" s="12">
        <v>1</v>
      </c>
      <c r="E163" s="35" t="s">
        <v>24</v>
      </c>
      <c r="F163" s="8" t="s">
        <v>24</v>
      </c>
      <c r="G163" s="35" t="s">
        <v>24</v>
      </c>
      <c r="H163" s="8" t="s">
        <v>24</v>
      </c>
      <c r="I163" s="8" t="s">
        <v>24</v>
      </c>
      <c r="J163" s="8" t="s">
        <v>24</v>
      </c>
      <c r="K163" s="8" t="s">
        <v>25</v>
      </c>
      <c r="L163" s="8">
        <v>2024</v>
      </c>
      <c r="M163" s="43" t="s">
        <v>223</v>
      </c>
      <c r="N163" s="46">
        <v>5</v>
      </c>
      <c r="O163" s="26">
        <v>3</v>
      </c>
      <c r="P163" s="57" t="s">
        <v>192</v>
      </c>
      <c r="Q163" s="65"/>
    </row>
    <row r="164" spans="1:21" ht="12.75" customHeight="1">
      <c r="A164" s="31">
        <v>151</v>
      </c>
      <c r="B164" s="25">
        <v>114005634</v>
      </c>
      <c r="C164" s="12">
        <v>136</v>
      </c>
      <c r="D164" s="12">
        <v>1</v>
      </c>
      <c r="E164" s="35" t="s">
        <v>24</v>
      </c>
      <c r="F164" s="8" t="s">
        <v>24</v>
      </c>
      <c r="G164" s="35" t="s">
        <v>24</v>
      </c>
      <c r="H164" s="8" t="s">
        <v>24</v>
      </c>
      <c r="I164" s="8" t="s">
        <v>24</v>
      </c>
      <c r="J164" s="8" t="s">
        <v>24</v>
      </c>
      <c r="K164" s="8" t="s">
        <v>25</v>
      </c>
      <c r="L164" s="8">
        <v>2024</v>
      </c>
      <c r="M164" s="43" t="s">
        <v>224</v>
      </c>
      <c r="N164" s="46">
        <v>5</v>
      </c>
      <c r="O164" s="26">
        <v>3</v>
      </c>
      <c r="P164" s="57"/>
      <c r="Q164" s="57"/>
    </row>
    <row r="165" spans="1:21" ht="12.75" customHeight="1">
      <c r="A165" s="31">
        <v>152</v>
      </c>
      <c r="B165" s="40" t="s">
        <v>225</v>
      </c>
      <c r="C165" s="12">
        <v>137</v>
      </c>
      <c r="D165" s="12"/>
      <c r="E165" s="35" t="s">
        <v>24</v>
      </c>
      <c r="F165" s="8" t="s">
        <v>24</v>
      </c>
      <c r="G165" s="35" t="s">
        <v>24</v>
      </c>
      <c r="H165" s="8" t="s">
        <v>24</v>
      </c>
      <c r="I165" s="8" t="s">
        <v>24</v>
      </c>
      <c r="J165" s="8" t="s">
        <v>24</v>
      </c>
      <c r="K165" s="8" t="s">
        <v>25</v>
      </c>
      <c r="L165" s="8">
        <v>2024</v>
      </c>
      <c r="M165" s="43" t="s">
        <v>226</v>
      </c>
      <c r="N165" s="46">
        <v>5</v>
      </c>
      <c r="O165" s="26">
        <v>3</v>
      </c>
      <c r="P165" s="57"/>
      <c r="Q165" s="57"/>
    </row>
    <row r="166" spans="1:21" ht="12.75" customHeight="1">
      <c r="A166" s="31">
        <v>153</v>
      </c>
      <c r="B166" s="25">
        <v>8069368421</v>
      </c>
      <c r="C166" s="12">
        <v>138</v>
      </c>
      <c r="D166" s="12"/>
      <c r="E166" s="35" t="s">
        <v>24</v>
      </c>
      <c r="F166" s="8" t="s">
        <v>24</v>
      </c>
      <c r="G166" s="35" t="s">
        <v>24</v>
      </c>
      <c r="H166" s="8" t="s">
        <v>24</v>
      </c>
      <c r="I166" s="8" t="s">
        <v>24</v>
      </c>
      <c r="J166" s="8" t="s">
        <v>24</v>
      </c>
      <c r="K166" s="8" t="s">
        <v>83</v>
      </c>
      <c r="L166" s="8">
        <v>2022</v>
      </c>
      <c r="M166" s="43" t="s">
        <v>227</v>
      </c>
      <c r="N166" s="46">
        <v>5</v>
      </c>
      <c r="O166" s="26">
        <v>2</v>
      </c>
      <c r="P166" s="57" t="s">
        <v>228</v>
      </c>
      <c r="Q166" s="65"/>
    </row>
    <row r="167" spans="1:21" ht="12.75" customHeight="1">
      <c r="A167" s="31">
        <v>154</v>
      </c>
      <c r="B167" s="25">
        <v>114007800</v>
      </c>
      <c r="C167" s="12">
        <v>139</v>
      </c>
      <c r="D167" s="12"/>
      <c r="E167" s="35">
        <v>7773</v>
      </c>
      <c r="F167" s="8">
        <v>11628</v>
      </c>
      <c r="G167" s="35">
        <v>7588</v>
      </c>
      <c r="H167" s="8">
        <v>11429</v>
      </c>
      <c r="I167" s="8">
        <f t="shared" ref="I167:J170" si="12">E167-G167</f>
        <v>185</v>
      </c>
      <c r="J167" s="8">
        <f t="shared" si="12"/>
        <v>199</v>
      </c>
      <c r="K167" s="8" t="s">
        <v>16</v>
      </c>
      <c r="L167" s="8">
        <v>2014</v>
      </c>
      <c r="M167" s="43" t="s">
        <v>229</v>
      </c>
      <c r="N167" s="46">
        <v>5</v>
      </c>
      <c r="O167" s="26">
        <v>2</v>
      </c>
      <c r="P167" s="57" t="s">
        <v>230</v>
      </c>
      <c r="Q167" s="65"/>
    </row>
    <row r="168" spans="1:21" ht="12.75" customHeight="1">
      <c r="A168" s="31">
        <v>155</v>
      </c>
      <c r="B168" s="25">
        <v>114003460</v>
      </c>
      <c r="C168" s="12">
        <v>140</v>
      </c>
      <c r="D168" s="12"/>
      <c r="E168" s="35">
        <v>71354</v>
      </c>
      <c r="F168" s="8">
        <v>91345</v>
      </c>
      <c r="G168" s="35">
        <v>70911</v>
      </c>
      <c r="H168" s="8">
        <v>90902</v>
      </c>
      <c r="I168" s="8">
        <f t="shared" si="12"/>
        <v>443</v>
      </c>
      <c r="J168" s="8">
        <f t="shared" si="12"/>
        <v>443</v>
      </c>
      <c r="K168" s="8" t="s">
        <v>16</v>
      </c>
      <c r="L168" s="8">
        <v>2013</v>
      </c>
      <c r="M168" s="43" t="s">
        <v>231</v>
      </c>
      <c r="N168" s="46">
        <v>5</v>
      </c>
      <c r="O168" s="26">
        <v>2</v>
      </c>
      <c r="P168" s="57"/>
      <c r="Q168" s="57"/>
      <c r="R168" s="2">
        <v>8458</v>
      </c>
      <c r="S168" s="2">
        <f>R168/2</f>
        <v>4229</v>
      </c>
      <c r="T168" s="2">
        <f>E168+S168</f>
        <v>75583</v>
      </c>
      <c r="U168" s="2">
        <f>F168+S168</f>
        <v>95574</v>
      </c>
    </row>
    <row r="169" spans="1:21" ht="12.75" customHeight="1">
      <c r="A169" s="31">
        <v>156</v>
      </c>
      <c r="B169" s="25">
        <v>114007066</v>
      </c>
      <c r="C169" s="12">
        <v>141</v>
      </c>
      <c r="D169" s="12"/>
      <c r="E169" s="35">
        <v>14634</v>
      </c>
      <c r="F169" s="8">
        <v>18143</v>
      </c>
      <c r="G169" s="35">
        <v>14274</v>
      </c>
      <c r="H169" s="8">
        <v>17694</v>
      </c>
      <c r="I169" s="8">
        <f t="shared" si="12"/>
        <v>360</v>
      </c>
      <c r="J169" s="8">
        <f t="shared" si="12"/>
        <v>449</v>
      </c>
      <c r="K169" s="8" t="s">
        <v>16</v>
      </c>
      <c r="L169" s="8">
        <v>2022</v>
      </c>
      <c r="M169" s="43" t="s">
        <v>232</v>
      </c>
      <c r="N169" s="46">
        <v>5</v>
      </c>
      <c r="O169" s="26">
        <v>2</v>
      </c>
      <c r="P169" s="57"/>
      <c r="Q169" s="65"/>
      <c r="R169" s="64"/>
      <c r="S169" s="63"/>
      <c r="T169" s="64"/>
      <c r="U169" s="64"/>
    </row>
    <row r="170" spans="1:21" ht="12.75" customHeight="1">
      <c r="A170" s="31">
        <v>157</v>
      </c>
      <c r="B170" s="25">
        <v>114006605</v>
      </c>
      <c r="C170" s="12">
        <v>142</v>
      </c>
      <c r="D170" s="12"/>
      <c r="E170" s="35">
        <v>71406</v>
      </c>
      <c r="F170" s="8">
        <v>93044</v>
      </c>
      <c r="G170" s="35">
        <v>71046</v>
      </c>
      <c r="H170" s="8">
        <v>92502</v>
      </c>
      <c r="I170" s="8">
        <f t="shared" si="12"/>
        <v>360</v>
      </c>
      <c r="J170" s="8">
        <f t="shared" si="12"/>
        <v>542</v>
      </c>
      <c r="K170" s="8" t="s">
        <v>102</v>
      </c>
      <c r="L170" s="8">
        <v>2016</v>
      </c>
      <c r="M170" s="43" t="s">
        <v>233</v>
      </c>
      <c r="N170" s="46">
        <v>5</v>
      </c>
      <c r="O170" s="26">
        <v>2</v>
      </c>
      <c r="P170" s="57"/>
      <c r="Q170" s="57"/>
    </row>
    <row r="171" spans="1:21" ht="12.75" customHeight="1">
      <c r="A171" s="31">
        <v>158</v>
      </c>
      <c r="B171" s="25">
        <v>114006835</v>
      </c>
      <c r="C171" s="12">
        <v>143</v>
      </c>
      <c r="D171" s="12">
        <v>1</v>
      </c>
      <c r="E171" s="35" t="s">
        <v>24</v>
      </c>
      <c r="F171" s="8" t="s">
        <v>24</v>
      </c>
      <c r="G171" s="35" t="s">
        <v>24</v>
      </c>
      <c r="H171" s="8" t="s">
        <v>24</v>
      </c>
      <c r="I171" s="8" t="s">
        <v>24</v>
      </c>
      <c r="J171" s="8" t="s">
        <v>24</v>
      </c>
      <c r="K171" s="8" t="s">
        <v>25</v>
      </c>
      <c r="L171" s="8">
        <v>2024</v>
      </c>
      <c r="M171" s="43" t="s">
        <v>234</v>
      </c>
      <c r="N171" s="46">
        <v>5</v>
      </c>
      <c r="O171" s="26">
        <v>2</v>
      </c>
      <c r="P171" s="57"/>
      <c r="Q171" s="57"/>
      <c r="R171" s="2">
        <v>4610</v>
      </c>
      <c r="S171" s="2">
        <f>R171/2</f>
        <v>2305</v>
      </c>
      <c r="T171" s="2" t="e">
        <f>E171+S171</f>
        <v>#VALUE!</v>
      </c>
      <c r="U171" s="2" t="e">
        <f>F171+S171</f>
        <v>#VALUE!</v>
      </c>
    </row>
    <row r="172" spans="1:21" ht="12.75" customHeight="1">
      <c r="A172" s="31">
        <v>159</v>
      </c>
      <c r="B172" s="25">
        <v>114006926</v>
      </c>
      <c r="C172" s="12">
        <v>144</v>
      </c>
      <c r="D172" s="12"/>
      <c r="E172" s="35">
        <v>7334</v>
      </c>
      <c r="F172" s="8">
        <v>8595</v>
      </c>
      <c r="G172" s="35">
        <v>7178</v>
      </c>
      <c r="H172" s="8">
        <v>8417</v>
      </c>
      <c r="I172" s="8">
        <f t="shared" ref="I172:J175" si="13">E172-G172</f>
        <v>156</v>
      </c>
      <c r="J172" s="8">
        <f t="shared" si="13"/>
        <v>178</v>
      </c>
      <c r="K172" s="8" t="s">
        <v>235</v>
      </c>
      <c r="L172" s="8">
        <v>2021</v>
      </c>
      <c r="M172" s="43" t="s">
        <v>236</v>
      </c>
      <c r="N172" s="46">
        <v>5</v>
      </c>
      <c r="O172" s="26">
        <v>2</v>
      </c>
      <c r="P172" s="57"/>
      <c r="Q172" s="57"/>
      <c r="R172" s="64"/>
      <c r="S172" s="63"/>
      <c r="T172" s="64"/>
      <c r="U172" s="64"/>
    </row>
    <row r="173" spans="1:21" ht="12.75" customHeight="1">
      <c r="A173" s="31">
        <v>160</v>
      </c>
      <c r="B173" s="25">
        <v>114007852</v>
      </c>
      <c r="C173" s="12">
        <v>145</v>
      </c>
      <c r="D173" s="12"/>
      <c r="E173" s="35">
        <v>53957</v>
      </c>
      <c r="F173" s="8">
        <v>71619</v>
      </c>
      <c r="G173" s="35">
        <v>52814</v>
      </c>
      <c r="H173" s="8">
        <v>70137</v>
      </c>
      <c r="I173" s="8">
        <f t="shared" si="13"/>
        <v>1143</v>
      </c>
      <c r="J173" s="8">
        <f t="shared" si="13"/>
        <v>1482</v>
      </c>
      <c r="K173" s="8" t="s">
        <v>16</v>
      </c>
      <c r="L173" s="8">
        <v>2014</v>
      </c>
      <c r="M173" s="43" t="s">
        <v>237</v>
      </c>
      <c r="N173" s="46">
        <v>5</v>
      </c>
      <c r="O173" s="26">
        <v>2</v>
      </c>
      <c r="P173" s="57"/>
      <c r="Q173" s="57"/>
    </row>
    <row r="174" spans="1:21" ht="12.75" customHeight="1">
      <c r="A174" s="31">
        <v>161</v>
      </c>
      <c r="B174" s="25">
        <v>5735244111</v>
      </c>
      <c r="C174" s="12" t="s">
        <v>238</v>
      </c>
      <c r="D174" s="12"/>
      <c r="E174" s="35">
        <v>73544</v>
      </c>
      <c r="F174" s="8">
        <v>103350</v>
      </c>
      <c r="G174" s="35">
        <v>72550</v>
      </c>
      <c r="H174" s="8">
        <v>101846</v>
      </c>
      <c r="I174" s="8">
        <f t="shared" si="13"/>
        <v>994</v>
      </c>
      <c r="J174" s="8">
        <f t="shared" si="13"/>
        <v>1504</v>
      </c>
      <c r="K174" s="8" t="s">
        <v>16</v>
      </c>
      <c r="L174" s="8">
        <v>2020</v>
      </c>
      <c r="M174" s="43" t="s">
        <v>239</v>
      </c>
      <c r="N174" s="46">
        <v>5</v>
      </c>
      <c r="O174" s="26">
        <v>2</v>
      </c>
      <c r="P174" s="57"/>
      <c r="Q174" s="57"/>
    </row>
    <row r="175" spans="1:21" ht="12.75" customHeight="1">
      <c r="A175" s="31">
        <v>162</v>
      </c>
      <c r="B175" s="25">
        <v>114011204</v>
      </c>
      <c r="C175" s="12" t="s">
        <v>240</v>
      </c>
      <c r="D175" s="12"/>
      <c r="E175" s="35">
        <v>74057</v>
      </c>
      <c r="F175" s="8">
        <v>88558</v>
      </c>
      <c r="G175" s="35">
        <v>73586</v>
      </c>
      <c r="H175" s="8">
        <v>87298</v>
      </c>
      <c r="I175" s="8">
        <f t="shared" si="13"/>
        <v>471</v>
      </c>
      <c r="J175" s="8">
        <f t="shared" si="13"/>
        <v>1260</v>
      </c>
      <c r="K175" s="8" t="s">
        <v>102</v>
      </c>
      <c r="L175" s="8">
        <v>2017</v>
      </c>
      <c r="M175" s="43" t="s">
        <v>241</v>
      </c>
      <c r="N175" s="46">
        <v>5</v>
      </c>
      <c r="O175" s="26">
        <v>2</v>
      </c>
      <c r="P175" s="57"/>
      <c r="Q175" s="57"/>
    </row>
    <row r="176" spans="1:21" ht="12.75" customHeight="1">
      <c r="A176" s="31">
        <v>163</v>
      </c>
      <c r="B176" s="25">
        <v>114005385</v>
      </c>
      <c r="C176" s="12" t="s">
        <v>242</v>
      </c>
      <c r="D176" s="12">
        <v>1</v>
      </c>
      <c r="E176" s="35" t="s">
        <v>24</v>
      </c>
      <c r="F176" s="8" t="s">
        <v>24</v>
      </c>
      <c r="G176" s="35" t="s">
        <v>24</v>
      </c>
      <c r="H176" s="8" t="s">
        <v>24</v>
      </c>
      <c r="I176" s="8" t="s">
        <v>24</v>
      </c>
      <c r="J176" s="8" t="s">
        <v>24</v>
      </c>
      <c r="K176" s="8" t="s">
        <v>25</v>
      </c>
      <c r="L176" s="8">
        <v>2024</v>
      </c>
      <c r="M176" s="43" t="s">
        <v>243</v>
      </c>
      <c r="N176" s="46">
        <v>5</v>
      </c>
      <c r="O176" s="26">
        <v>2</v>
      </c>
      <c r="P176" s="57"/>
      <c r="Q176" s="57"/>
      <c r="R176" s="2">
        <v>2117</v>
      </c>
      <c r="S176" s="63">
        <f>R176/2</f>
        <v>1058.5</v>
      </c>
      <c r="T176" s="64" t="e">
        <f>E176+S176</f>
        <v>#VALUE!</v>
      </c>
      <c r="U176" s="64" t="e">
        <f>F176+S176</f>
        <v>#VALUE!</v>
      </c>
    </row>
    <row r="177" spans="1:21" ht="12.75" customHeight="1">
      <c r="A177" s="31">
        <v>164</v>
      </c>
      <c r="B177" s="25">
        <v>114008704</v>
      </c>
      <c r="C177" s="12" t="s">
        <v>244</v>
      </c>
      <c r="D177" s="12"/>
      <c r="E177" s="35">
        <v>15255</v>
      </c>
      <c r="F177" s="8">
        <v>4128</v>
      </c>
      <c r="G177" s="35">
        <v>14576</v>
      </c>
      <c r="H177" s="8">
        <v>3938</v>
      </c>
      <c r="I177" s="8">
        <f>E177-G177</f>
        <v>679</v>
      </c>
      <c r="J177" s="8">
        <f>F177-H177</f>
        <v>190</v>
      </c>
      <c r="K177" s="8" t="s">
        <v>39</v>
      </c>
      <c r="L177" s="8">
        <v>2022</v>
      </c>
      <c r="M177" s="43" t="s">
        <v>245</v>
      </c>
      <c r="N177" s="46">
        <v>5</v>
      </c>
      <c r="O177" s="26">
        <v>2</v>
      </c>
      <c r="P177" s="57"/>
      <c r="Q177" s="57"/>
      <c r="R177" s="2">
        <v>24894</v>
      </c>
      <c r="S177" s="63">
        <f>R177/2</f>
        <v>12447</v>
      </c>
      <c r="T177" s="64">
        <f>E177+S177</f>
        <v>27702</v>
      </c>
      <c r="U177" s="64">
        <f>F177+S177</f>
        <v>16575</v>
      </c>
    </row>
    <row r="178" spans="1:21" ht="12.75" customHeight="1">
      <c r="A178" s="31">
        <v>165</v>
      </c>
      <c r="B178" s="25">
        <v>114005073</v>
      </c>
      <c r="C178" s="12">
        <v>148</v>
      </c>
      <c r="D178" s="12">
        <v>1</v>
      </c>
      <c r="E178" s="35" t="s">
        <v>24</v>
      </c>
      <c r="F178" s="8" t="s">
        <v>24</v>
      </c>
      <c r="G178" s="35" t="s">
        <v>24</v>
      </c>
      <c r="H178" s="8" t="s">
        <v>24</v>
      </c>
      <c r="I178" s="8" t="s">
        <v>24</v>
      </c>
      <c r="J178" s="8" t="s">
        <v>24</v>
      </c>
      <c r="K178" s="8" t="s">
        <v>25</v>
      </c>
      <c r="L178" s="8">
        <v>2024</v>
      </c>
      <c r="M178" s="43" t="s">
        <v>246</v>
      </c>
      <c r="N178" s="46">
        <v>5</v>
      </c>
      <c r="O178" s="26">
        <v>2</v>
      </c>
      <c r="P178" s="57"/>
      <c r="Q178" s="57"/>
      <c r="R178" s="2">
        <v>3905</v>
      </c>
      <c r="S178" s="63">
        <f>R178/2</f>
        <v>1952.5</v>
      </c>
      <c r="T178" s="64" t="e">
        <f>E178+S178</f>
        <v>#VALUE!</v>
      </c>
      <c r="U178" s="64" t="e">
        <f>F178+S178</f>
        <v>#VALUE!</v>
      </c>
    </row>
    <row r="179" spans="1:21" ht="12.75" customHeight="1">
      <c r="A179" s="31">
        <v>166</v>
      </c>
      <c r="B179" s="25">
        <v>114010750</v>
      </c>
      <c r="C179" s="12">
        <v>149</v>
      </c>
      <c r="D179" s="12"/>
      <c r="E179" s="35">
        <v>13187</v>
      </c>
      <c r="F179" s="8">
        <v>20677</v>
      </c>
      <c r="G179" s="35">
        <v>13117</v>
      </c>
      <c r="H179" s="8">
        <v>20566</v>
      </c>
      <c r="I179" s="8">
        <f>E179-G179</f>
        <v>70</v>
      </c>
      <c r="J179" s="8">
        <f>F179-H179</f>
        <v>111</v>
      </c>
      <c r="K179" s="8" t="s">
        <v>70</v>
      </c>
      <c r="L179" s="8">
        <v>2019</v>
      </c>
      <c r="M179" s="43" t="s">
        <v>247</v>
      </c>
      <c r="N179" s="46">
        <v>5</v>
      </c>
      <c r="O179" s="26">
        <v>2</v>
      </c>
      <c r="P179" s="57"/>
      <c r="Q179" s="57"/>
    </row>
    <row r="180" spans="1:21" ht="12.75" customHeight="1">
      <c r="A180" s="31">
        <v>167</v>
      </c>
      <c r="B180" s="25">
        <v>114006815</v>
      </c>
      <c r="C180" s="12">
        <v>150</v>
      </c>
      <c r="D180" s="12"/>
      <c r="E180" s="35">
        <v>29132</v>
      </c>
      <c r="F180" s="8">
        <v>36117</v>
      </c>
      <c r="G180" s="35">
        <v>28996</v>
      </c>
      <c r="H180" s="8">
        <v>35975</v>
      </c>
      <c r="I180" s="8">
        <f>E180-G180</f>
        <v>136</v>
      </c>
      <c r="J180" s="8">
        <f>F180-H180</f>
        <v>142</v>
      </c>
      <c r="K180" s="8" t="s">
        <v>70</v>
      </c>
      <c r="L180" s="8">
        <v>2018</v>
      </c>
      <c r="M180" s="43" t="s">
        <v>248</v>
      </c>
      <c r="N180" s="46">
        <v>5</v>
      </c>
      <c r="O180" s="26">
        <v>3</v>
      </c>
      <c r="P180" s="57"/>
      <c r="Q180" s="57"/>
      <c r="R180" s="64"/>
      <c r="S180" s="63"/>
      <c r="T180" s="64"/>
      <c r="U180" s="64"/>
    </row>
    <row r="181" spans="1:21" ht="12.75" customHeight="1">
      <c r="A181" s="31">
        <v>168</v>
      </c>
      <c r="B181" s="40" t="s">
        <v>60</v>
      </c>
      <c r="C181" s="12">
        <v>151</v>
      </c>
      <c r="D181" s="12"/>
      <c r="E181" s="35"/>
      <c r="F181" s="8"/>
      <c r="G181" s="35"/>
      <c r="H181" s="8"/>
      <c r="I181" s="8"/>
      <c r="J181" s="8"/>
      <c r="K181" s="8" t="s">
        <v>61</v>
      </c>
      <c r="L181" s="8"/>
      <c r="M181" s="43"/>
      <c r="N181" s="46">
        <v>5</v>
      </c>
      <c r="O181" s="26">
        <v>3</v>
      </c>
      <c r="P181" s="57"/>
      <c r="Q181" s="57"/>
      <c r="R181" s="64"/>
      <c r="S181" s="63"/>
      <c r="T181" s="64"/>
      <c r="U181" s="64"/>
    </row>
    <row r="182" spans="1:21" ht="12.75" customHeight="1">
      <c r="A182" s="31">
        <v>169</v>
      </c>
      <c r="B182" s="25">
        <v>114007991</v>
      </c>
      <c r="C182" s="12">
        <v>152</v>
      </c>
      <c r="D182" s="12"/>
      <c r="E182" s="35">
        <v>30510</v>
      </c>
      <c r="F182" s="8">
        <v>26997</v>
      </c>
      <c r="G182" s="35">
        <v>30201</v>
      </c>
      <c r="H182" s="8">
        <v>26890</v>
      </c>
      <c r="I182" s="8">
        <f>E182-G182</f>
        <v>309</v>
      </c>
      <c r="J182" s="8">
        <f>F182-H182</f>
        <v>107</v>
      </c>
      <c r="K182" s="8" t="s">
        <v>16</v>
      </c>
      <c r="L182" s="8">
        <v>2017</v>
      </c>
      <c r="M182" s="43" t="s">
        <v>249</v>
      </c>
      <c r="N182" s="46">
        <v>5</v>
      </c>
      <c r="O182" s="26">
        <v>3</v>
      </c>
      <c r="P182" s="57"/>
      <c r="Q182" s="57"/>
    </row>
    <row r="183" spans="1:21" ht="12.75" customHeight="1">
      <c r="A183" s="31">
        <v>170</v>
      </c>
      <c r="B183" s="25">
        <v>114007879</v>
      </c>
      <c r="C183" s="12">
        <v>153</v>
      </c>
      <c r="D183" s="12"/>
      <c r="E183" s="35">
        <v>88878</v>
      </c>
      <c r="F183" s="8" t="s">
        <v>250</v>
      </c>
      <c r="G183" s="35">
        <v>88311</v>
      </c>
      <c r="H183" s="8" t="s">
        <v>250</v>
      </c>
      <c r="I183" s="8">
        <f>E183-G183</f>
        <v>567</v>
      </c>
      <c r="J183" s="8" t="s">
        <v>250</v>
      </c>
      <c r="K183" s="8" t="s">
        <v>16</v>
      </c>
      <c r="L183" s="8">
        <v>2014</v>
      </c>
      <c r="M183" s="43" t="s">
        <v>251</v>
      </c>
      <c r="N183" s="46">
        <v>5</v>
      </c>
      <c r="O183" s="26">
        <v>3</v>
      </c>
      <c r="P183" s="57"/>
      <c r="Q183" s="57"/>
      <c r="R183" s="2">
        <v>17159</v>
      </c>
      <c r="S183" s="2">
        <f>R183/2</f>
        <v>8579.5</v>
      </c>
      <c r="T183" s="2">
        <f>E183+S183</f>
        <v>97457.5</v>
      </c>
      <c r="U183" s="2" t="e">
        <f>F183+S183</f>
        <v>#VALUE!</v>
      </c>
    </row>
    <row r="184" spans="1:21" ht="12.75" customHeight="1">
      <c r="A184" s="31">
        <v>171</v>
      </c>
      <c r="B184" s="25">
        <v>114006796</v>
      </c>
      <c r="C184" s="12">
        <v>154</v>
      </c>
      <c r="D184" s="12">
        <v>1</v>
      </c>
      <c r="E184" s="35" t="s">
        <v>24</v>
      </c>
      <c r="F184" s="8" t="s">
        <v>24</v>
      </c>
      <c r="G184" s="35" t="s">
        <v>24</v>
      </c>
      <c r="H184" s="8" t="s">
        <v>24</v>
      </c>
      <c r="I184" s="8" t="s">
        <v>24</v>
      </c>
      <c r="J184" s="8" t="s">
        <v>24</v>
      </c>
      <c r="K184" s="8" t="s">
        <v>25</v>
      </c>
      <c r="L184" s="8">
        <v>2024</v>
      </c>
      <c r="M184" s="43" t="s">
        <v>252</v>
      </c>
      <c r="N184" s="46">
        <v>5</v>
      </c>
      <c r="O184" s="26">
        <v>3</v>
      </c>
      <c r="P184" s="57"/>
      <c r="Q184" s="57"/>
      <c r="R184" s="2">
        <v>24028</v>
      </c>
      <c r="S184" s="2">
        <f>R184/2</f>
        <v>12014</v>
      </c>
      <c r="T184" s="2" t="e">
        <f>E184+S184</f>
        <v>#VALUE!</v>
      </c>
      <c r="U184" s="2" t="e">
        <f>F184+S184</f>
        <v>#VALUE!</v>
      </c>
    </row>
    <row r="185" spans="1:21" ht="12.75" customHeight="1">
      <c r="A185" s="31">
        <v>172</v>
      </c>
      <c r="B185" s="25">
        <v>4152367634</v>
      </c>
      <c r="C185" s="12">
        <v>155</v>
      </c>
      <c r="D185" s="12"/>
      <c r="E185" s="35">
        <v>13082</v>
      </c>
      <c r="F185" s="8">
        <v>12889</v>
      </c>
      <c r="G185" s="35">
        <v>12824</v>
      </c>
      <c r="H185" s="8">
        <v>12647</v>
      </c>
      <c r="I185" s="8">
        <f>E185-G185</f>
        <v>258</v>
      </c>
      <c r="J185" s="8">
        <f>F185-H185</f>
        <v>242</v>
      </c>
      <c r="K185" s="8" t="s">
        <v>16</v>
      </c>
      <c r="L185" s="8">
        <v>2014</v>
      </c>
      <c r="M185" s="43" t="s">
        <v>253</v>
      </c>
      <c r="N185" s="46">
        <v>5</v>
      </c>
      <c r="O185" s="26">
        <v>3</v>
      </c>
      <c r="P185" s="57"/>
      <c r="Q185" s="57"/>
    </row>
    <row r="186" spans="1:21" ht="12.75" customHeight="1">
      <c r="A186" s="31">
        <v>173</v>
      </c>
      <c r="B186" s="25">
        <v>114004533</v>
      </c>
      <c r="C186" s="12">
        <v>156</v>
      </c>
      <c r="D186" s="12"/>
      <c r="E186" s="35" t="s">
        <v>24</v>
      </c>
      <c r="F186" s="8" t="s">
        <v>24</v>
      </c>
      <c r="G186" s="35" t="s">
        <v>24</v>
      </c>
      <c r="H186" s="8" t="s">
        <v>24</v>
      </c>
      <c r="I186" s="8" t="s">
        <v>24</v>
      </c>
      <c r="J186" s="8" t="s">
        <v>24</v>
      </c>
      <c r="K186" s="8" t="s">
        <v>25</v>
      </c>
      <c r="L186" s="8">
        <v>2024</v>
      </c>
      <c r="M186" s="43" t="s">
        <v>254</v>
      </c>
      <c r="N186" s="46">
        <v>5</v>
      </c>
      <c r="O186" s="26">
        <v>3</v>
      </c>
      <c r="P186" s="57"/>
      <c r="Q186" s="57"/>
      <c r="R186" s="2">
        <v>19985</v>
      </c>
      <c r="S186" s="63">
        <f>R186/2</f>
        <v>9992.5</v>
      </c>
      <c r="T186" s="64" t="e">
        <f>E186+S186</f>
        <v>#VALUE!</v>
      </c>
      <c r="U186" s="64" t="e">
        <f>F186+S186</f>
        <v>#VALUE!</v>
      </c>
    </row>
    <row r="187" spans="1:21" ht="12.75" customHeight="1">
      <c r="A187" s="31">
        <v>174</v>
      </c>
      <c r="B187" s="25">
        <v>114007701</v>
      </c>
      <c r="C187" s="12">
        <v>157</v>
      </c>
      <c r="D187" s="12"/>
      <c r="E187" s="84">
        <v>19505</v>
      </c>
      <c r="F187" s="83">
        <v>22416</v>
      </c>
      <c r="G187" s="84">
        <v>19490</v>
      </c>
      <c r="H187" s="83">
        <v>22401</v>
      </c>
      <c r="I187" s="83">
        <f>E187-G187</f>
        <v>15</v>
      </c>
      <c r="J187" s="83">
        <f>F187-H187</f>
        <v>15</v>
      </c>
      <c r="K187" s="83" t="s">
        <v>16</v>
      </c>
      <c r="L187" s="83">
        <v>2014</v>
      </c>
      <c r="M187" s="85" t="s">
        <v>255</v>
      </c>
      <c r="N187" s="86">
        <v>5</v>
      </c>
      <c r="O187" s="87">
        <v>3</v>
      </c>
      <c r="P187" s="88" t="s">
        <v>33</v>
      </c>
      <c r="Q187" s="65"/>
      <c r="R187" s="2">
        <v>106</v>
      </c>
      <c r="S187" s="63">
        <f>R187/2</f>
        <v>53</v>
      </c>
      <c r="T187" s="64">
        <f>E187+S187</f>
        <v>19558</v>
      </c>
      <c r="U187" s="64">
        <f>F187+S187</f>
        <v>22469</v>
      </c>
    </row>
    <row r="188" spans="1:21" ht="12.75" customHeight="1">
      <c r="A188" s="31">
        <v>175</v>
      </c>
      <c r="B188" s="25">
        <v>114090046</v>
      </c>
      <c r="C188" s="12">
        <v>158</v>
      </c>
      <c r="D188" s="12">
        <v>1</v>
      </c>
      <c r="E188" s="35" t="s">
        <v>24</v>
      </c>
      <c r="F188" s="8" t="s">
        <v>24</v>
      </c>
      <c r="G188" s="35" t="s">
        <v>24</v>
      </c>
      <c r="H188" s="8" t="s">
        <v>24</v>
      </c>
      <c r="I188" s="8" t="s">
        <v>24</v>
      </c>
      <c r="J188" s="8" t="s">
        <v>24</v>
      </c>
      <c r="K188" s="8" t="s">
        <v>25</v>
      </c>
      <c r="L188" s="8">
        <v>2024</v>
      </c>
      <c r="M188" s="43" t="s">
        <v>256</v>
      </c>
      <c r="N188" s="46">
        <v>5</v>
      </c>
      <c r="O188" s="26">
        <v>3</v>
      </c>
      <c r="P188" s="57"/>
      <c r="Q188" s="57"/>
    </row>
    <row r="189" spans="1:21" ht="12.75" customHeight="1">
      <c r="A189" s="31">
        <v>176</v>
      </c>
      <c r="B189" s="3">
        <v>9885598028</v>
      </c>
      <c r="C189" s="12">
        <v>159</v>
      </c>
      <c r="D189" s="12">
        <v>1</v>
      </c>
      <c r="E189" s="35" t="s">
        <v>24</v>
      </c>
      <c r="F189" s="8" t="s">
        <v>24</v>
      </c>
      <c r="G189" s="35" t="s">
        <v>24</v>
      </c>
      <c r="H189" s="8" t="s">
        <v>24</v>
      </c>
      <c r="I189" s="8" t="s">
        <v>24</v>
      </c>
      <c r="J189" s="8" t="s">
        <v>24</v>
      </c>
      <c r="K189" s="8" t="s">
        <v>25</v>
      </c>
      <c r="L189" s="8">
        <v>2024</v>
      </c>
      <c r="M189" s="43" t="s">
        <v>257</v>
      </c>
      <c r="N189" s="46">
        <v>5</v>
      </c>
      <c r="O189" s="26">
        <v>3</v>
      </c>
      <c r="P189" s="57"/>
      <c r="Q189" s="57"/>
    </row>
    <row r="190" spans="1:21" ht="12.75" customHeight="1">
      <c r="A190" s="31">
        <v>177</v>
      </c>
      <c r="B190" s="25">
        <v>114005544</v>
      </c>
      <c r="C190" s="12">
        <v>160</v>
      </c>
      <c r="D190" s="12"/>
      <c r="E190" s="35" t="s">
        <v>24</v>
      </c>
      <c r="F190" s="8" t="s">
        <v>24</v>
      </c>
      <c r="G190" s="35" t="s">
        <v>24</v>
      </c>
      <c r="H190" s="8" t="s">
        <v>24</v>
      </c>
      <c r="I190" s="8" t="s">
        <v>24</v>
      </c>
      <c r="J190" s="8" t="s">
        <v>24</v>
      </c>
      <c r="K190" s="8" t="s">
        <v>25</v>
      </c>
      <c r="L190" s="8">
        <v>2024</v>
      </c>
      <c r="M190" s="43" t="s">
        <v>258</v>
      </c>
      <c r="N190" s="46">
        <v>5</v>
      </c>
      <c r="O190" s="26">
        <v>3</v>
      </c>
      <c r="P190" s="57"/>
      <c r="Q190" s="57"/>
    </row>
    <row r="191" spans="1:21" ht="12.75" customHeight="1">
      <c r="A191" s="31">
        <v>178</v>
      </c>
      <c r="B191" s="25">
        <v>114007660</v>
      </c>
      <c r="C191" s="12">
        <v>161</v>
      </c>
      <c r="D191" s="12"/>
      <c r="E191" s="35">
        <v>15439</v>
      </c>
      <c r="F191" s="8">
        <v>17152</v>
      </c>
      <c r="G191" s="35">
        <v>15263</v>
      </c>
      <c r="H191" s="8">
        <v>16974</v>
      </c>
      <c r="I191" s="8">
        <f>E191-G191</f>
        <v>176</v>
      </c>
      <c r="J191" s="8">
        <f>F191-H191</f>
        <v>178</v>
      </c>
      <c r="K191" s="8" t="s">
        <v>16</v>
      </c>
      <c r="L191" s="8">
        <v>2016</v>
      </c>
      <c r="M191" s="43" t="s">
        <v>259</v>
      </c>
      <c r="N191" s="46">
        <v>5</v>
      </c>
      <c r="O191" s="26">
        <v>3</v>
      </c>
      <c r="P191" s="57"/>
      <c r="Q191" s="57"/>
    </row>
    <row r="192" spans="1:21" ht="12.75" customHeight="1">
      <c r="A192" s="31">
        <v>179</v>
      </c>
      <c r="B192" s="25">
        <v>114007832</v>
      </c>
      <c r="C192" s="12" t="s">
        <v>260</v>
      </c>
      <c r="D192" s="12">
        <v>1</v>
      </c>
      <c r="E192" s="35" t="s">
        <v>24</v>
      </c>
      <c r="F192" s="8" t="s">
        <v>24</v>
      </c>
      <c r="G192" s="35" t="s">
        <v>24</v>
      </c>
      <c r="H192" s="8" t="s">
        <v>24</v>
      </c>
      <c r="I192" s="8" t="s">
        <v>24</v>
      </c>
      <c r="J192" s="8" t="s">
        <v>24</v>
      </c>
      <c r="K192" s="8" t="s">
        <v>25</v>
      </c>
      <c r="L192" s="8">
        <v>2024</v>
      </c>
      <c r="M192" s="43" t="s">
        <v>261</v>
      </c>
      <c r="N192" s="46">
        <v>5</v>
      </c>
      <c r="O192" s="26">
        <v>3</v>
      </c>
      <c r="P192" s="57"/>
      <c r="Q192" s="57"/>
      <c r="R192" s="2">
        <v>1360</v>
      </c>
      <c r="S192" s="63">
        <f>R192/2</f>
        <v>680</v>
      </c>
      <c r="T192" s="64" t="e">
        <f>#REF!+S192</f>
        <v>#REF!</v>
      </c>
      <c r="U192" s="64" t="e">
        <f>#REF!+S192</f>
        <v>#REF!</v>
      </c>
    </row>
    <row r="193" spans="1:21" ht="12.75" customHeight="1">
      <c r="A193" s="31">
        <v>180</v>
      </c>
      <c r="B193" s="25">
        <v>114006252</v>
      </c>
      <c r="C193" s="12" t="s">
        <v>262</v>
      </c>
      <c r="D193" s="12">
        <v>1</v>
      </c>
      <c r="E193" s="35" t="s">
        <v>24</v>
      </c>
      <c r="F193" s="8" t="s">
        <v>24</v>
      </c>
      <c r="G193" s="35" t="s">
        <v>24</v>
      </c>
      <c r="H193" s="8" t="s">
        <v>24</v>
      </c>
      <c r="I193" s="8" t="s">
        <v>24</v>
      </c>
      <c r="J193" s="8" t="s">
        <v>24</v>
      </c>
      <c r="K193" s="8" t="s">
        <v>25</v>
      </c>
      <c r="L193" s="8">
        <v>2024</v>
      </c>
      <c r="M193" s="43" t="s">
        <v>263</v>
      </c>
      <c r="N193" s="46">
        <v>5</v>
      </c>
      <c r="O193" s="26">
        <v>3</v>
      </c>
      <c r="P193" s="57"/>
      <c r="Q193" s="57"/>
    </row>
    <row r="194" spans="1:21" ht="12.75" customHeight="1">
      <c r="A194" s="31">
        <v>181</v>
      </c>
      <c r="B194" s="25">
        <v>114950136</v>
      </c>
      <c r="C194" s="12">
        <v>163</v>
      </c>
      <c r="D194" s="12"/>
      <c r="E194" s="35">
        <v>2436</v>
      </c>
      <c r="F194" s="8">
        <v>773</v>
      </c>
      <c r="G194" s="35">
        <v>2436</v>
      </c>
      <c r="H194" s="8">
        <v>773</v>
      </c>
      <c r="I194" s="8">
        <f>E194-G194</f>
        <v>0</v>
      </c>
      <c r="J194" s="8">
        <f>F194-H194</f>
        <v>0</v>
      </c>
      <c r="K194" s="8" t="s">
        <v>16</v>
      </c>
      <c r="L194" s="8">
        <v>2014</v>
      </c>
      <c r="M194" s="43" t="s">
        <v>264</v>
      </c>
      <c r="N194" s="46">
        <v>5</v>
      </c>
      <c r="O194" s="26">
        <v>4</v>
      </c>
      <c r="P194" s="57" t="s">
        <v>162</v>
      </c>
      <c r="Q194" s="57"/>
    </row>
    <row r="195" spans="1:21" ht="12.75" customHeight="1">
      <c r="A195" s="31">
        <v>182</v>
      </c>
      <c r="B195" s="25">
        <v>114004741</v>
      </c>
      <c r="C195" s="12">
        <v>164</v>
      </c>
      <c r="D195" s="12">
        <v>1</v>
      </c>
      <c r="E195" s="35" t="s">
        <v>24</v>
      </c>
      <c r="F195" s="8" t="s">
        <v>24</v>
      </c>
      <c r="G195" s="35" t="s">
        <v>24</v>
      </c>
      <c r="H195" s="8" t="s">
        <v>24</v>
      </c>
      <c r="I195" s="8" t="s">
        <v>24</v>
      </c>
      <c r="J195" s="8" t="s">
        <v>24</v>
      </c>
      <c r="K195" s="8" t="s">
        <v>25</v>
      </c>
      <c r="L195" s="8">
        <v>2024</v>
      </c>
      <c r="M195" s="43" t="s">
        <v>265</v>
      </c>
      <c r="N195" s="46">
        <v>5</v>
      </c>
      <c r="O195" s="26">
        <v>4</v>
      </c>
      <c r="P195" s="57"/>
      <c r="Q195" s="57"/>
      <c r="R195" s="2">
        <v>21526</v>
      </c>
      <c r="S195" s="2">
        <f>R195/2</f>
        <v>10763</v>
      </c>
      <c r="T195" s="2" t="e">
        <f>E195+S195</f>
        <v>#VALUE!</v>
      </c>
      <c r="U195" s="2" t="e">
        <f>F195+S195</f>
        <v>#VALUE!</v>
      </c>
    </row>
    <row r="196" spans="1:21" ht="12.75" customHeight="1">
      <c r="A196" s="31">
        <v>183</v>
      </c>
      <c r="B196" s="25">
        <v>114004522</v>
      </c>
      <c r="C196" s="12">
        <v>165</v>
      </c>
      <c r="D196" s="12"/>
      <c r="E196" s="35" t="s">
        <v>24</v>
      </c>
      <c r="F196" s="8" t="s">
        <v>24</v>
      </c>
      <c r="G196" s="35" t="s">
        <v>24</v>
      </c>
      <c r="H196" s="8" t="s">
        <v>24</v>
      </c>
      <c r="I196" s="8" t="s">
        <v>24</v>
      </c>
      <c r="J196" s="8" t="s">
        <v>24</v>
      </c>
      <c r="K196" s="8" t="s">
        <v>25</v>
      </c>
      <c r="L196" s="8">
        <v>2024</v>
      </c>
      <c r="M196" s="43" t="s">
        <v>266</v>
      </c>
      <c r="N196" s="46">
        <v>5</v>
      </c>
      <c r="O196" s="26">
        <v>4</v>
      </c>
      <c r="P196" s="57"/>
      <c r="Q196" s="57"/>
      <c r="R196" s="2">
        <v>11</v>
      </c>
      <c r="S196" s="2">
        <f>R196/2</f>
        <v>5.5</v>
      </c>
      <c r="T196" s="2" t="e">
        <f>E196+S196</f>
        <v>#VALUE!</v>
      </c>
      <c r="U196" s="2" t="e">
        <f>F196+S196</f>
        <v>#VALUE!</v>
      </c>
    </row>
    <row r="197" spans="1:21" ht="12.75" customHeight="1">
      <c r="A197" s="31">
        <v>184</v>
      </c>
      <c r="B197" s="25">
        <v>114008205</v>
      </c>
      <c r="C197" s="12">
        <v>166</v>
      </c>
      <c r="D197" s="12">
        <v>1</v>
      </c>
      <c r="E197" s="35" t="s">
        <v>24</v>
      </c>
      <c r="F197" s="8" t="s">
        <v>24</v>
      </c>
      <c r="G197" s="35" t="s">
        <v>24</v>
      </c>
      <c r="H197" s="8" t="s">
        <v>24</v>
      </c>
      <c r="I197" s="8" t="s">
        <v>24</v>
      </c>
      <c r="J197" s="8" t="s">
        <v>24</v>
      </c>
      <c r="K197" s="8" t="s">
        <v>25</v>
      </c>
      <c r="L197" s="8">
        <v>2024</v>
      </c>
      <c r="M197" s="43" t="s">
        <v>267</v>
      </c>
      <c r="N197" s="46">
        <v>5</v>
      </c>
      <c r="O197" s="26">
        <v>4</v>
      </c>
      <c r="P197" s="57"/>
      <c r="Q197" s="57"/>
    </row>
    <row r="198" spans="1:21" ht="12.75" customHeight="1">
      <c r="A198" s="31">
        <v>185</v>
      </c>
      <c r="B198" s="25">
        <v>114006789</v>
      </c>
      <c r="C198" s="12">
        <v>167</v>
      </c>
      <c r="D198" s="12">
        <v>1</v>
      </c>
      <c r="E198" s="35" t="s">
        <v>24</v>
      </c>
      <c r="F198" s="8" t="s">
        <v>24</v>
      </c>
      <c r="G198" s="35" t="s">
        <v>24</v>
      </c>
      <c r="H198" s="8" t="s">
        <v>24</v>
      </c>
      <c r="I198" s="8" t="s">
        <v>24</v>
      </c>
      <c r="J198" s="8" t="s">
        <v>24</v>
      </c>
      <c r="K198" s="8" t="s">
        <v>25</v>
      </c>
      <c r="L198" s="8">
        <v>2024</v>
      </c>
      <c r="M198" s="43" t="s">
        <v>268</v>
      </c>
      <c r="N198" s="46">
        <v>5</v>
      </c>
      <c r="O198" s="26">
        <v>4</v>
      </c>
      <c r="P198" s="57"/>
      <c r="Q198" s="57"/>
      <c r="R198" s="2">
        <v>5405</v>
      </c>
      <c r="S198" s="2">
        <f>R198/2</f>
        <v>2702.5</v>
      </c>
      <c r="T198" s="2" t="e">
        <f>E198+S198</f>
        <v>#VALUE!</v>
      </c>
      <c r="U198" s="2" t="e">
        <f>F198+S198</f>
        <v>#VALUE!</v>
      </c>
    </row>
    <row r="199" spans="1:21" ht="12.75" customHeight="1">
      <c r="A199" s="31">
        <v>186</v>
      </c>
      <c r="B199" s="25">
        <v>114950123</v>
      </c>
      <c r="C199" s="12">
        <v>168</v>
      </c>
      <c r="D199" s="12">
        <v>1</v>
      </c>
      <c r="E199" s="35" t="s">
        <v>24</v>
      </c>
      <c r="F199" s="8" t="s">
        <v>24</v>
      </c>
      <c r="G199" s="35" t="s">
        <v>24</v>
      </c>
      <c r="H199" s="8" t="s">
        <v>24</v>
      </c>
      <c r="I199" s="8" t="s">
        <v>24</v>
      </c>
      <c r="J199" s="8" t="s">
        <v>24</v>
      </c>
      <c r="K199" s="8" t="s">
        <v>25</v>
      </c>
      <c r="L199" s="8">
        <v>2024</v>
      </c>
      <c r="M199" s="43" t="s">
        <v>269</v>
      </c>
      <c r="N199" s="46">
        <v>5</v>
      </c>
      <c r="O199" s="26">
        <v>4</v>
      </c>
      <c r="P199" s="57"/>
      <c r="Q199" s="57"/>
    </row>
    <row r="200" spans="1:21" ht="12.75" customHeight="1">
      <c r="A200" s="31">
        <v>187</v>
      </c>
      <c r="B200" s="25">
        <v>114003710</v>
      </c>
      <c r="C200" s="12">
        <v>169</v>
      </c>
      <c r="D200" s="12"/>
      <c r="E200" s="35">
        <v>22034</v>
      </c>
      <c r="F200" s="8">
        <v>22572</v>
      </c>
      <c r="G200" s="35">
        <v>21681</v>
      </c>
      <c r="H200" s="8">
        <v>22263</v>
      </c>
      <c r="I200" s="8">
        <f>E200-G200</f>
        <v>353</v>
      </c>
      <c r="J200" s="8">
        <f>F200-H200</f>
        <v>309</v>
      </c>
      <c r="K200" s="8" t="s">
        <v>172</v>
      </c>
      <c r="L200" s="8">
        <v>2018</v>
      </c>
      <c r="M200" s="43" t="s">
        <v>270</v>
      </c>
      <c r="N200" s="46">
        <v>5</v>
      </c>
      <c r="O200" s="26">
        <v>4</v>
      </c>
      <c r="P200" s="57"/>
      <c r="Q200" s="57"/>
    </row>
    <row r="201" spans="1:21" ht="12.75" customHeight="1">
      <c r="A201" s="31">
        <v>188</v>
      </c>
      <c r="B201" s="25">
        <v>114003665</v>
      </c>
      <c r="C201" s="12">
        <v>170</v>
      </c>
      <c r="D201" s="12"/>
      <c r="E201" s="35" t="s">
        <v>24</v>
      </c>
      <c r="F201" s="8" t="s">
        <v>24</v>
      </c>
      <c r="G201" s="35" t="s">
        <v>24</v>
      </c>
      <c r="H201" s="8" t="s">
        <v>24</v>
      </c>
      <c r="I201" s="8" t="s">
        <v>24</v>
      </c>
      <c r="J201" s="8" t="s">
        <v>24</v>
      </c>
      <c r="K201" s="8" t="s">
        <v>25</v>
      </c>
      <c r="L201" s="8">
        <v>2024</v>
      </c>
      <c r="M201" s="43" t="s">
        <v>271</v>
      </c>
      <c r="N201" s="46">
        <v>5</v>
      </c>
      <c r="O201" s="26">
        <v>4</v>
      </c>
      <c r="P201" s="57" t="s">
        <v>144</v>
      </c>
      <c r="Q201" s="57"/>
    </row>
    <row r="202" spans="1:21" ht="12.75" customHeight="1">
      <c r="A202" s="31">
        <v>189</v>
      </c>
      <c r="B202" s="25">
        <v>114006859</v>
      </c>
      <c r="C202" s="12">
        <v>171</v>
      </c>
      <c r="D202" s="12">
        <v>1</v>
      </c>
      <c r="E202" s="35" t="s">
        <v>24</v>
      </c>
      <c r="F202" s="8" t="s">
        <v>24</v>
      </c>
      <c r="G202" s="35" t="s">
        <v>24</v>
      </c>
      <c r="H202" s="8" t="s">
        <v>24</v>
      </c>
      <c r="I202" s="8" t="s">
        <v>24</v>
      </c>
      <c r="J202" s="8" t="s">
        <v>24</v>
      </c>
      <c r="K202" s="8" t="s">
        <v>25</v>
      </c>
      <c r="L202" s="8">
        <v>2024</v>
      </c>
      <c r="M202" s="43" t="s">
        <v>272</v>
      </c>
      <c r="N202" s="46">
        <v>5</v>
      </c>
      <c r="O202" s="26">
        <v>4</v>
      </c>
      <c r="P202" s="57"/>
      <c r="Q202" s="57"/>
    </row>
    <row r="203" spans="1:21" ht="12.75" customHeight="1">
      <c r="A203" s="31">
        <v>190</v>
      </c>
      <c r="B203" s="25">
        <v>114004186</v>
      </c>
      <c r="C203" s="12">
        <v>172</v>
      </c>
      <c r="D203" s="12">
        <v>1</v>
      </c>
      <c r="E203" s="35" t="s">
        <v>24</v>
      </c>
      <c r="F203" s="8" t="s">
        <v>24</v>
      </c>
      <c r="G203" s="35" t="s">
        <v>24</v>
      </c>
      <c r="H203" s="8" t="s">
        <v>24</v>
      </c>
      <c r="I203" s="8" t="s">
        <v>24</v>
      </c>
      <c r="J203" s="8" t="s">
        <v>24</v>
      </c>
      <c r="K203" s="8" t="s">
        <v>25</v>
      </c>
      <c r="L203" s="8">
        <v>2024</v>
      </c>
      <c r="M203" s="43" t="s">
        <v>273</v>
      </c>
      <c r="N203" s="46">
        <v>5</v>
      </c>
      <c r="O203" s="26">
        <v>4</v>
      </c>
      <c r="P203" s="57"/>
      <c r="Q203" s="57"/>
      <c r="R203" s="2">
        <v>8973</v>
      </c>
      <c r="S203" s="2">
        <f>R203/2</f>
        <v>4486.5</v>
      </c>
      <c r="T203" s="2" t="e">
        <f>E203+S203</f>
        <v>#VALUE!</v>
      </c>
      <c r="U203" s="2" t="e">
        <f>F203+S203</f>
        <v>#VALUE!</v>
      </c>
    </row>
    <row r="204" spans="1:21" ht="12.75" customHeight="1">
      <c r="A204" s="31">
        <v>191</v>
      </c>
      <c r="B204" s="25">
        <v>2872467100</v>
      </c>
      <c r="C204" s="12">
        <v>173</v>
      </c>
      <c r="D204" s="12"/>
      <c r="E204" s="35" t="s">
        <v>24</v>
      </c>
      <c r="F204" s="8" t="s">
        <v>24</v>
      </c>
      <c r="G204" s="35" t="s">
        <v>24</v>
      </c>
      <c r="H204" s="8" t="s">
        <v>24</v>
      </c>
      <c r="I204" s="8" t="s">
        <v>24</v>
      </c>
      <c r="J204" s="8" t="s">
        <v>24</v>
      </c>
      <c r="K204" s="8" t="s">
        <v>83</v>
      </c>
      <c r="L204" s="8">
        <v>2021</v>
      </c>
      <c r="M204" s="43" t="s">
        <v>274</v>
      </c>
      <c r="N204" s="46">
        <v>5</v>
      </c>
      <c r="O204" s="26">
        <v>4</v>
      </c>
      <c r="P204" s="57"/>
      <c r="Q204" s="65"/>
    </row>
    <row r="205" spans="1:21" ht="12.75" customHeight="1">
      <c r="A205" s="31">
        <v>192</v>
      </c>
      <c r="B205" s="25">
        <v>9310579753</v>
      </c>
      <c r="C205" s="12">
        <v>174</v>
      </c>
      <c r="D205" s="12"/>
      <c r="E205" s="35" t="s">
        <v>24</v>
      </c>
      <c r="F205" s="8" t="s">
        <v>24</v>
      </c>
      <c r="G205" s="35" t="s">
        <v>24</v>
      </c>
      <c r="H205" s="8" t="s">
        <v>24</v>
      </c>
      <c r="I205" s="8" t="s">
        <v>24</v>
      </c>
      <c r="J205" s="8" t="s">
        <v>24</v>
      </c>
      <c r="K205" s="8" t="s">
        <v>83</v>
      </c>
      <c r="L205" s="8">
        <v>2021</v>
      </c>
      <c r="M205" s="43" t="s">
        <v>275</v>
      </c>
      <c r="N205" s="46">
        <v>5</v>
      </c>
      <c r="O205" s="26">
        <v>4</v>
      </c>
      <c r="P205" s="57"/>
      <c r="Q205" s="65"/>
    </row>
    <row r="206" spans="1:21" ht="12.75" customHeight="1">
      <c r="A206" s="31">
        <v>193</v>
      </c>
      <c r="B206" s="25">
        <v>114004941</v>
      </c>
      <c r="C206" s="12">
        <v>175</v>
      </c>
      <c r="D206" s="12"/>
      <c r="E206" s="35">
        <v>11634</v>
      </c>
      <c r="F206" s="8">
        <v>36530</v>
      </c>
      <c r="G206" s="35">
        <v>11400</v>
      </c>
      <c r="H206" s="8">
        <v>36039</v>
      </c>
      <c r="I206" s="8">
        <f t="shared" ref="I206:J209" si="14">E206-G206</f>
        <v>234</v>
      </c>
      <c r="J206" s="8">
        <f t="shared" si="14"/>
        <v>491</v>
      </c>
      <c r="K206" s="8" t="s">
        <v>16</v>
      </c>
      <c r="L206" s="8">
        <v>2018</v>
      </c>
      <c r="M206" s="43" t="s">
        <v>276</v>
      </c>
      <c r="N206" s="46">
        <v>5</v>
      </c>
      <c r="O206" s="26">
        <v>4</v>
      </c>
      <c r="P206" s="57"/>
      <c r="Q206" s="57"/>
      <c r="R206" s="64"/>
      <c r="S206" s="63"/>
      <c r="T206" s="64"/>
      <c r="U206" s="64"/>
    </row>
    <row r="207" spans="1:21" ht="12.75" customHeight="1">
      <c r="A207" s="31">
        <v>194</v>
      </c>
      <c r="B207" s="25">
        <v>114007643</v>
      </c>
      <c r="C207" s="12">
        <v>176</v>
      </c>
      <c r="D207" s="12"/>
      <c r="E207" s="35">
        <v>89378</v>
      </c>
      <c r="F207" s="8">
        <v>109878</v>
      </c>
      <c r="G207" s="35">
        <v>89088</v>
      </c>
      <c r="H207" s="8">
        <v>109588</v>
      </c>
      <c r="I207" s="8">
        <f t="shared" si="14"/>
        <v>290</v>
      </c>
      <c r="J207" s="8">
        <f t="shared" si="14"/>
        <v>290</v>
      </c>
      <c r="K207" s="8" t="s">
        <v>16</v>
      </c>
      <c r="L207" s="8">
        <v>2013</v>
      </c>
      <c r="M207" s="43" t="s">
        <v>277</v>
      </c>
      <c r="N207" s="46">
        <v>5</v>
      </c>
      <c r="O207" s="26">
        <v>4</v>
      </c>
      <c r="P207" s="57"/>
      <c r="Q207" s="57"/>
      <c r="R207" s="2">
        <v>19938</v>
      </c>
      <c r="S207" s="2">
        <f>R207/2</f>
        <v>9969</v>
      </c>
      <c r="T207" s="2">
        <f>E207+S207</f>
        <v>99347</v>
      </c>
      <c r="U207" s="2">
        <f>F207+S207</f>
        <v>119847</v>
      </c>
    </row>
    <row r="208" spans="1:21" ht="12.75" customHeight="1">
      <c r="A208" s="31">
        <v>195</v>
      </c>
      <c r="B208" s="25">
        <v>114008845</v>
      </c>
      <c r="C208" s="12">
        <v>177</v>
      </c>
      <c r="D208" s="12"/>
      <c r="E208" s="35">
        <v>12417</v>
      </c>
      <c r="F208" s="8">
        <v>14646</v>
      </c>
      <c r="G208" s="35">
        <v>12316</v>
      </c>
      <c r="H208" s="8">
        <v>14545</v>
      </c>
      <c r="I208" s="8">
        <f t="shared" si="14"/>
        <v>101</v>
      </c>
      <c r="J208" s="8">
        <f t="shared" si="14"/>
        <v>101</v>
      </c>
      <c r="K208" s="8" t="s">
        <v>16</v>
      </c>
      <c r="L208" s="8">
        <v>2014</v>
      </c>
      <c r="M208" s="43" t="s">
        <v>278</v>
      </c>
      <c r="N208" s="46">
        <v>5</v>
      </c>
      <c r="O208" s="26">
        <v>4</v>
      </c>
      <c r="P208" s="57"/>
      <c r="Q208" s="57"/>
      <c r="R208" s="2">
        <v>4857</v>
      </c>
      <c r="S208" s="2">
        <f>R208/2</f>
        <v>2428.5</v>
      </c>
      <c r="T208" s="2">
        <f>E208+S208</f>
        <v>14845.5</v>
      </c>
      <c r="U208" s="2">
        <f>F208+S208</f>
        <v>17074.5</v>
      </c>
    </row>
    <row r="209" spans="1:21" ht="12.75" customHeight="1">
      <c r="A209" s="31">
        <v>196</v>
      </c>
      <c r="B209" s="25">
        <v>114010195</v>
      </c>
      <c r="C209" s="12">
        <v>178</v>
      </c>
      <c r="D209" s="12"/>
      <c r="E209" s="35">
        <v>25953</v>
      </c>
      <c r="F209" s="8">
        <v>29832</v>
      </c>
      <c r="G209" s="35">
        <v>25647</v>
      </c>
      <c r="H209" s="8">
        <v>29503</v>
      </c>
      <c r="I209" s="8">
        <f t="shared" si="14"/>
        <v>306</v>
      </c>
      <c r="J209" s="8">
        <f t="shared" si="14"/>
        <v>329</v>
      </c>
      <c r="K209" s="8" t="s">
        <v>65</v>
      </c>
      <c r="L209" s="8">
        <v>2018</v>
      </c>
      <c r="M209" s="43" t="s">
        <v>279</v>
      </c>
      <c r="N209" s="46">
        <v>5</v>
      </c>
      <c r="O209" s="26">
        <v>2</v>
      </c>
      <c r="P209" s="57"/>
      <c r="Q209" s="57"/>
    </row>
    <row r="210" spans="1:21" ht="12.75" customHeight="1">
      <c r="A210" s="31">
        <v>197</v>
      </c>
      <c r="B210" s="25">
        <v>114006232</v>
      </c>
      <c r="C210" s="12">
        <v>179</v>
      </c>
      <c r="D210" s="12"/>
      <c r="E210" s="35" t="s">
        <v>24</v>
      </c>
      <c r="F210" s="8" t="s">
        <v>24</v>
      </c>
      <c r="G210" s="35" t="s">
        <v>24</v>
      </c>
      <c r="H210" s="8" t="s">
        <v>24</v>
      </c>
      <c r="I210" s="8" t="s">
        <v>24</v>
      </c>
      <c r="J210" s="8" t="s">
        <v>24</v>
      </c>
      <c r="K210" s="8" t="s">
        <v>25</v>
      </c>
      <c r="L210" s="8">
        <v>2023</v>
      </c>
      <c r="M210" s="43" t="s">
        <v>280</v>
      </c>
      <c r="N210" s="46">
        <v>5</v>
      </c>
      <c r="O210" s="26">
        <v>4</v>
      </c>
      <c r="P210" s="57"/>
      <c r="Q210" s="57"/>
      <c r="R210" s="2">
        <v>8769</v>
      </c>
      <c r="S210" s="2">
        <f>R210/2</f>
        <v>4384.5</v>
      </c>
      <c r="T210" s="2" t="e">
        <f>E210+S210</f>
        <v>#VALUE!</v>
      </c>
      <c r="U210" s="2" t="e">
        <f>F210+S210</f>
        <v>#VALUE!</v>
      </c>
    </row>
    <row r="211" spans="1:21" ht="12.75" customHeight="1">
      <c r="A211" s="31">
        <v>198</v>
      </c>
      <c r="B211" s="25">
        <v>114006927</v>
      </c>
      <c r="C211" s="12">
        <v>180</v>
      </c>
      <c r="D211" s="12">
        <v>1</v>
      </c>
      <c r="E211" s="35" t="s">
        <v>24</v>
      </c>
      <c r="F211" s="8" t="s">
        <v>24</v>
      </c>
      <c r="G211" s="35" t="s">
        <v>24</v>
      </c>
      <c r="H211" s="8" t="s">
        <v>24</v>
      </c>
      <c r="I211" s="8" t="s">
        <v>24</v>
      </c>
      <c r="J211" s="8" t="s">
        <v>24</v>
      </c>
      <c r="K211" s="8" t="s">
        <v>25</v>
      </c>
      <c r="L211" s="8">
        <v>2024</v>
      </c>
      <c r="M211" s="43" t="s">
        <v>281</v>
      </c>
      <c r="N211" s="46">
        <v>5</v>
      </c>
      <c r="O211" s="26">
        <v>4</v>
      </c>
      <c r="P211" s="57"/>
      <c r="Q211" s="57"/>
    </row>
    <row r="212" spans="1:21" ht="12.75" customHeight="1">
      <c r="A212" s="31">
        <v>199</v>
      </c>
      <c r="B212" s="25">
        <v>114006783</v>
      </c>
      <c r="C212" s="12">
        <v>181</v>
      </c>
      <c r="D212" s="12"/>
      <c r="E212" s="35">
        <v>54146</v>
      </c>
      <c r="F212" s="8">
        <v>83509</v>
      </c>
      <c r="G212" s="35">
        <v>53355</v>
      </c>
      <c r="H212" s="8">
        <v>82237</v>
      </c>
      <c r="I212" s="8">
        <f>E212-G212</f>
        <v>791</v>
      </c>
      <c r="J212" s="8">
        <f>F212-H212</f>
        <v>1272</v>
      </c>
      <c r="K212" s="8" t="s">
        <v>102</v>
      </c>
      <c r="L212" s="8">
        <v>2016</v>
      </c>
      <c r="M212" s="43" t="s">
        <v>282</v>
      </c>
      <c r="N212" s="46">
        <v>5</v>
      </c>
      <c r="O212" s="26">
        <v>4</v>
      </c>
      <c r="P212" s="57"/>
      <c r="Q212" s="57"/>
    </row>
    <row r="213" spans="1:21" ht="12.75" customHeight="1">
      <c r="A213" s="31">
        <v>200</v>
      </c>
      <c r="B213" s="25">
        <v>114006784</v>
      </c>
      <c r="C213" s="12">
        <v>182</v>
      </c>
      <c r="D213" s="12">
        <v>1</v>
      </c>
      <c r="E213" s="35" t="s">
        <v>24</v>
      </c>
      <c r="F213" s="8" t="s">
        <v>24</v>
      </c>
      <c r="G213" s="35" t="s">
        <v>24</v>
      </c>
      <c r="H213" s="8" t="s">
        <v>24</v>
      </c>
      <c r="I213" s="8" t="s">
        <v>24</v>
      </c>
      <c r="J213" s="8" t="s">
        <v>24</v>
      </c>
      <c r="K213" s="8" t="s">
        <v>25</v>
      </c>
      <c r="L213" s="8">
        <v>2024</v>
      </c>
      <c r="M213" s="43" t="s">
        <v>283</v>
      </c>
      <c r="N213" s="46">
        <v>5</v>
      </c>
      <c r="O213" s="26">
        <v>4</v>
      </c>
      <c r="P213" s="57"/>
      <c r="Q213" s="57"/>
    </row>
    <row r="214" spans="1:21" ht="12.75" customHeight="1">
      <c r="A214" s="31">
        <v>201</v>
      </c>
      <c r="B214" s="25">
        <v>114006573</v>
      </c>
      <c r="C214" s="12">
        <v>183</v>
      </c>
      <c r="D214" s="12"/>
      <c r="E214" s="35">
        <v>12385</v>
      </c>
      <c r="F214" s="8">
        <v>12326</v>
      </c>
      <c r="G214" s="35">
        <v>12264</v>
      </c>
      <c r="H214" s="8">
        <v>12255</v>
      </c>
      <c r="I214" s="8">
        <f>E214-G214</f>
        <v>121</v>
      </c>
      <c r="J214" s="8">
        <f>F214-H214</f>
        <v>71</v>
      </c>
      <c r="K214" s="8" t="s">
        <v>16</v>
      </c>
      <c r="L214" s="8">
        <v>2016</v>
      </c>
      <c r="M214" s="43" t="s">
        <v>284</v>
      </c>
      <c r="N214" s="46">
        <v>5</v>
      </c>
      <c r="O214" s="26">
        <v>4</v>
      </c>
      <c r="P214" s="57"/>
      <c r="Q214" s="57"/>
      <c r="R214" s="2">
        <v>1747</v>
      </c>
      <c r="S214" s="2">
        <f>R214/2</f>
        <v>873.5</v>
      </c>
      <c r="T214" s="2">
        <f>E214+S214</f>
        <v>13258.5</v>
      </c>
      <c r="U214" s="2">
        <f>F214+S214</f>
        <v>13199.5</v>
      </c>
    </row>
    <row r="215" spans="1:21" ht="12.75" customHeight="1">
      <c r="A215" s="31">
        <v>202</v>
      </c>
      <c r="B215" s="25">
        <v>114009773</v>
      </c>
      <c r="C215" s="12" t="s">
        <v>285</v>
      </c>
      <c r="D215" s="12"/>
      <c r="E215" s="35" t="s">
        <v>24</v>
      </c>
      <c r="F215" s="8" t="s">
        <v>24</v>
      </c>
      <c r="G215" s="35" t="s">
        <v>24</v>
      </c>
      <c r="H215" s="8" t="s">
        <v>24</v>
      </c>
      <c r="I215" s="8" t="s">
        <v>24</v>
      </c>
      <c r="J215" s="8" t="s">
        <v>24</v>
      </c>
      <c r="K215" s="8" t="s">
        <v>25</v>
      </c>
      <c r="L215" s="8">
        <v>2024</v>
      </c>
      <c r="M215" s="43" t="s">
        <v>286</v>
      </c>
      <c r="N215" s="46">
        <v>5</v>
      </c>
      <c r="O215" s="26">
        <v>4</v>
      </c>
      <c r="P215" s="57" t="s">
        <v>287</v>
      </c>
      <c r="Q215" s="57"/>
    </row>
    <row r="216" spans="1:21" ht="12.75" customHeight="1">
      <c r="A216" s="31">
        <v>203</v>
      </c>
      <c r="B216" s="25">
        <v>114950206</v>
      </c>
      <c r="C216" s="12" t="s">
        <v>288</v>
      </c>
      <c r="D216" s="12"/>
      <c r="E216" s="35">
        <v>116984</v>
      </c>
      <c r="F216" s="8">
        <v>89100</v>
      </c>
      <c r="G216" s="35">
        <v>115648</v>
      </c>
      <c r="H216" s="8">
        <v>88489</v>
      </c>
      <c r="I216" s="8">
        <f>E216-G216</f>
        <v>1336</v>
      </c>
      <c r="J216" s="8">
        <f>F216-H216</f>
        <v>611</v>
      </c>
      <c r="K216" s="8" t="s">
        <v>65</v>
      </c>
      <c r="L216" s="8">
        <v>2018</v>
      </c>
      <c r="M216" s="43" t="s">
        <v>289</v>
      </c>
      <c r="N216" s="46">
        <v>5</v>
      </c>
      <c r="O216" s="26">
        <v>4</v>
      </c>
      <c r="P216" s="57"/>
      <c r="Q216" s="57"/>
    </row>
    <row r="217" spans="1:21" ht="12.75" customHeight="1">
      <c r="A217" s="31">
        <v>204</v>
      </c>
      <c r="B217" s="25">
        <v>2813722495</v>
      </c>
      <c r="C217" s="12">
        <v>185</v>
      </c>
      <c r="D217" s="12"/>
      <c r="E217" s="35">
        <v>29428</v>
      </c>
      <c r="F217" s="8">
        <v>33684</v>
      </c>
      <c r="G217" s="35">
        <v>29268</v>
      </c>
      <c r="H217" s="8">
        <v>33525</v>
      </c>
      <c r="I217" s="8">
        <f>E217-G217</f>
        <v>160</v>
      </c>
      <c r="J217" s="8">
        <f>F217-H217</f>
        <v>159</v>
      </c>
      <c r="K217" s="8" t="s">
        <v>70</v>
      </c>
      <c r="L217" s="8">
        <v>2019</v>
      </c>
      <c r="M217" s="43" t="s">
        <v>290</v>
      </c>
      <c r="N217" s="46">
        <v>5</v>
      </c>
      <c r="O217" s="26">
        <v>4</v>
      </c>
      <c r="P217" s="57"/>
      <c r="Q217" s="57"/>
    </row>
    <row r="218" spans="1:21" ht="12.75" customHeight="1">
      <c r="A218" s="31">
        <v>205</v>
      </c>
      <c r="B218" s="25">
        <v>114003918</v>
      </c>
      <c r="C218" s="12">
        <v>186</v>
      </c>
      <c r="D218" s="12"/>
      <c r="E218" s="35" t="s">
        <v>24</v>
      </c>
      <c r="F218" s="8" t="s">
        <v>24</v>
      </c>
      <c r="G218" s="35" t="s">
        <v>24</v>
      </c>
      <c r="H218" s="8" t="s">
        <v>24</v>
      </c>
      <c r="I218" s="8" t="s">
        <v>24</v>
      </c>
      <c r="J218" s="8" t="s">
        <v>24</v>
      </c>
      <c r="K218" s="8" t="s">
        <v>25</v>
      </c>
      <c r="L218" s="8">
        <v>2024</v>
      </c>
      <c r="M218" s="43" t="s">
        <v>291</v>
      </c>
      <c r="N218" s="46">
        <v>5</v>
      </c>
      <c r="O218" s="26">
        <v>4</v>
      </c>
      <c r="P218" s="57"/>
      <c r="Q218" s="57"/>
    </row>
    <row r="219" spans="1:21" ht="12.75" customHeight="1">
      <c r="A219" s="31">
        <v>206</v>
      </c>
      <c r="B219" s="25">
        <v>114004465</v>
      </c>
      <c r="C219" s="12">
        <v>187</v>
      </c>
      <c r="D219" s="12"/>
      <c r="E219" s="35" t="s">
        <v>24</v>
      </c>
      <c r="F219" s="8" t="s">
        <v>24</v>
      </c>
      <c r="G219" s="35" t="s">
        <v>24</v>
      </c>
      <c r="H219" s="8" t="s">
        <v>24</v>
      </c>
      <c r="I219" s="8" t="s">
        <v>24</v>
      </c>
      <c r="J219" s="8" t="s">
        <v>24</v>
      </c>
      <c r="K219" s="8" t="s">
        <v>25</v>
      </c>
      <c r="L219" s="8">
        <v>2024</v>
      </c>
      <c r="M219" s="43" t="s">
        <v>292</v>
      </c>
      <c r="N219" s="46">
        <v>5</v>
      </c>
      <c r="O219" s="26">
        <v>4</v>
      </c>
      <c r="P219" s="57"/>
      <c r="Q219" s="57"/>
    </row>
    <row r="220" spans="1:21" ht="12.75" customHeight="1">
      <c r="A220" s="31">
        <v>207</v>
      </c>
      <c r="B220" s="25">
        <v>114080909</v>
      </c>
      <c r="C220" s="12">
        <v>188</v>
      </c>
      <c r="D220" s="12">
        <v>1</v>
      </c>
      <c r="E220" s="35" t="s">
        <v>24</v>
      </c>
      <c r="F220" s="8" t="s">
        <v>24</v>
      </c>
      <c r="G220" s="35" t="s">
        <v>24</v>
      </c>
      <c r="H220" s="8" t="s">
        <v>24</v>
      </c>
      <c r="I220" s="8" t="s">
        <v>24</v>
      </c>
      <c r="J220" s="8" t="s">
        <v>24</v>
      </c>
      <c r="K220" s="8" t="s">
        <v>25</v>
      </c>
      <c r="L220" s="8">
        <v>2024</v>
      </c>
      <c r="M220" s="43" t="s">
        <v>293</v>
      </c>
      <c r="N220" s="46">
        <v>5</v>
      </c>
      <c r="O220" s="26">
        <v>4</v>
      </c>
      <c r="P220" s="57"/>
      <c r="Q220" s="57"/>
      <c r="R220" s="2">
        <v>760</v>
      </c>
      <c r="S220" s="63">
        <f>R220/2</f>
        <v>380</v>
      </c>
      <c r="T220" s="64" t="e">
        <f>E220+S220</f>
        <v>#VALUE!</v>
      </c>
      <c r="U220" s="64" t="e">
        <f>F220+S220</f>
        <v>#VALUE!</v>
      </c>
    </row>
    <row r="221" spans="1:21" ht="12.75" customHeight="1">
      <c r="A221" s="31">
        <v>208</v>
      </c>
      <c r="B221" s="25">
        <v>114008656</v>
      </c>
      <c r="C221" s="12">
        <v>189</v>
      </c>
      <c r="D221" s="12">
        <v>1</v>
      </c>
      <c r="E221" s="35" t="s">
        <v>24</v>
      </c>
      <c r="F221" s="8" t="s">
        <v>24</v>
      </c>
      <c r="G221" s="35" t="s">
        <v>24</v>
      </c>
      <c r="H221" s="8" t="s">
        <v>24</v>
      </c>
      <c r="I221" s="8" t="s">
        <v>24</v>
      </c>
      <c r="J221" s="8" t="s">
        <v>24</v>
      </c>
      <c r="K221" s="8" t="s">
        <v>25</v>
      </c>
      <c r="L221" s="8">
        <v>2024</v>
      </c>
      <c r="M221" s="43" t="s">
        <v>294</v>
      </c>
      <c r="N221" s="46">
        <v>5</v>
      </c>
      <c r="O221" s="26">
        <v>4</v>
      </c>
      <c r="P221" s="57"/>
      <c r="Q221" s="57"/>
    </row>
    <row r="222" spans="1:21" ht="12.75" customHeight="1">
      <c r="A222" s="31">
        <v>209</v>
      </c>
      <c r="B222" s="25">
        <v>114003744</v>
      </c>
      <c r="C222" s="12">
        <v>190</v>
      </c>
      <c r="D222" s="12">
        <v>1</v>
      </c>
      <c r="E222" s="35" t="s">
        <v>24</v>
      </c>
      <c r="F222" s="8" t="s">
        <v>24</v>
      </c>
      <c r="G222" s="35" t="s">
        <v>24</v>
      </c>
      <c r="H222" s="8" t="s">
        <v>24</v>
      </c>
      <c r="I222" s="8" t="s">
        <v>24</v>
      </c>
      <c r="J222" s="8" t="s">
        <v>24</v>
      </c>
      <c r="K222" s="8" t="s">
        <v>25</v>
      </c>
      <c r="L222" s="8">
        <v>2024</v>
      </c>
      <c r="M222" s="43" t="s">
        <v>295</v>
      </c>
      <c r="N222" s="46">
        <v>5</v>
      </c>
      <c r="O222" s="26">
        <v>4</v>
      </c>
      <c r="P222" s="57" t="s">
        <v>33</v>
      </c>
      <c r="Q222" s="65"/>
      <c r="R222" s="64">
        <v>2950</v>
      </c>
      <c r="S222" s="63">
        <f>R222/2</f>
        <v>1475</v>
      </c>
      <c r="T222" s="64" t="e">
        <f>E222+S222</f>
        <v>#VALUE!</v>
      </c>
      <c r="U222" s="64" t="e">
        <f>F222+S222</f>
        <v>#VALUE!</v>
      </c>
    </row>
    <row r="223" spans="1:21" ht="12.75" customHeight="1">
      <c r="A223" s="31">
        <v>210</v>
      </c>
      <c r="B223" s="25">
        <v>114008270</v>
      </c>
      <c r="C223" s="12">
        <v>191</v>
      </c>
      <c r="D223" s="12"/>
      <c r="E223" s="35">
        <v>30692</v>
      </c>
      <c r="F223" s="8">
        <v>19516</v>
      </c>
      <c r="G223" s="35">
        <v>30139</v>
      </c>
      <c r="H223" s="8">
        <v>19355</v>
      </c>
      <c r="I223" s="8">
        <f t="shared" ref="I223:J225" si="15">E223-G223</f>
        <v>553</v>
      </c>
      <c r="J223" s="8">
        <f t="shared" si="15"/>
        <v>161</v>
      </c>
      <c r="K223" s="8" t="s">
        <v>102</v>
      </c>
      <c r="L223" s="8">
        <v>2017</v>
      </c>
      <c r="M223" s="43" t="s">
        <v>296</v>
      </c>
      <c r="N223" s="46">
        <v>5</v>
      </c>
      <c r="O223" s="26">
        <v>4</v>
      </c>
      <c r="P223" s="57"/>
      <c r="Q223" s="57"/>
    </row>
    <row r="224" spans="1:21" ht="12.75" customHeight="1">
      <c r="A224" s="31">
        <v>211</v>
      </c>
      <c r="B224" s="25">
        <v>114008990</v>
      </c>
      <c r="C224" s="12">
        <v>192</v>
      </c>
      <c r="D224" s="12"/>
      <c r="E224" s="35">
        <v>118228</v>
      </c>
      <c r="F224" s="8">
        <v>32166</v>
      </c>
      <c r="G224" s="35">
        <v>117105</v>
      </c>
      <c r="H224" s="8">
        <v>31956</v>
      </c>
      <c r="I224" s="8">
        <f t="shared" si="15"/>
        <v>1123</v>
      </c>
      <c r="J224" s="8">
        <f t="shared" si="15"/>
        <v>210</v>
      </c>
      <c r="K224" s="8" t="s">
        <v>297</v>
      </c>
      <c r="L224" s="8">
        <v>2017</v>
      </c>
      <c r="M224" s="43" t="s">
        <v>298</v>
      </c>
      <c r="N224" s="46">
        <v>5</v>
      </c>
      <c r="O224" s="26">
        <v>4</v>
      </c>
      <c r="P224" s="57"/>
      <c r="Q224" s="57"/>
    </row>
    <row r="225" spans="1:21" ht="12.75" customHeight="1">
      <c r="A225" s="31">
        <v>212</v>
      </c>
      <c r="B225" s="25">
        <v>114009239</v>
      </c>
      <c r="C225" s="12">
        <v>193</v>
      </c>
      <c r="D225" s="12"/>
      <c r="E225" s="35">
        <v>1544</v>
      </c>
      <c r="F225" s="8">
        <v>1471</v>
      </c>
      <c r="G225" s="35">
        <v>1517</v>
      </c>
      <c r="H225" s="8">
        <v>1442</v>
      </c>
      <c r="I225" s="8">
        <f t="shared" si="15"/>
        <v>27</v>
      </c>
      <c r="J225" s="8">
        <f t="shared" si="15"/>
        <v>29</v>
      </c>
      <c r="K225" s="8" t="s">
        <v>65</v>
      </c>
      <c r="L225" s="8">
        <v>2018</v>
      </c>
      <c r="M225" s="43" t="s">
        <v>299</v>
      </c>
      <c r="N225" s="46">
        <v>7</v>
      </c>
      <c r="O225" s="26">
        <v>2</v>
      </c>
      <c r="P225" s="57" t="s">
        <v>300</v>
      </c>
      <c r="Q225" s="57"/>
    </row>
    <row r="226" spans="1:21" ht="12.75" customHeight="1">
      <c r="A226" s="31">
        <v>213</v>
      </c>
      <c r="B226" s="3">
        <v>2772467100</v>
      </c>
      <c r="C226" s="12">
        <v>194</v>
      </c>
      <c r="D226" s="12"/>
      <c r="E226" s="35" t="s">
        <v>24</v>
      </c>
      <c r="F226" s="8" t="s">
        <v>24</v>
      </c>
      <c r="G226" s="35" t="s">
        <v>24</v>
      </c>
      <c r="H226" s="8" t="s">
        <v>24</v>
      </c>
      <c r="I226" s="8" t="s">
        <v>24</v>
      </c>
      <c r="J226" s="8" t="s">
        <v>24</v>
      </c>
      <c r="K226" s="8" t="s">
        <v>83</v>
      </c>
      <c r="L226" s="8">
        <v>2022</v>
      </c>
      <c r="M226" s="43" t="s">
        <v>301</v>
      </c>
      <c r="N226" s="46">
        <v>7</v>
      </c>
      <c r="O226" s="26">
        <v>2</v>
      </c>
      <c r="P226" s="57"/>
      <c r="Q226" s="65"/>
    </row>
    <row r="227" spans="1:21" ht="12.75" customHeight="1">
      <c r="A227" s="31">
        <v>214</v>
      </c>
      <c r="B227" s="25">
        <v>114006646</v>
      </c>
      <c r="C227" s="12">
        <v>195</v>
      </c>
      <c r="D227" s="12"/>
      <c r="E227" s="35">
        <v>8336</v>
      </c>
      <c r="F227" s="8">
        <v>10584</v>
      </c>
      <c r="G227" s="35">
        <v>8131</v>
      </c>
      <c r="H227" s="8">
        <v>10364</v>
      </c>
      <c r="I227" s="8">
        <f>E227-G227</f>
        <v>205</v>
      </c>
      <c r="J227" s="8">
        <f>F227-H227</f>
        <v>220</v>
      </c>
      <c r="K227" s="8" t="s">
        <v>16</v>
      </c>
      <c r="L227" s="8">
        <v>2016</v>
      </c>
      <c r="M227" s="43" t="s">
        <v>302</v>
      </c>
      <c r="N227" s="46">
        <v>7</v>
      </c>
      <c r="O227" s="26">
        <v>2</v>
      </c>
      <c r="P227" s="57"/>
      <c r="Q227" s="57"/>
    </row>
    <row r="228" spans="1:21" ht="12.75" customHeight="1">
      <c r="A228" s="31">
        <v>215</v>
      </c>
      <c r="B228" s="25">
        <v>114006889</v>
      </c>
      <c r="C228" s="12">
        <v>196</v>
      </c>
      <c r="D228" s="12">
        <v>1</v>
      </c>
      <c r="E228" s="35" t="s">
        <v>24</v>
      </c>
      <c r="F228" s="8" t="s">
        <v>24</v>
      </c>
      <c r="G228" s="35" t="s">
        <v>24</v>
      </c>
      <c r="H228" s="8" t="s">
        <v>24</v>
      </c>
      <c r="I228" s="8" t="s">
        <v>24</v>
      </c>
      <c r="J228" s="8" t="s">
        <v>24</v>
      </c>
      <c r="K228" s="8" t="s">
        <v>25</v>
      </c>
      <c r="L228" s="8">
        <v>2024</v>
      </c>
      <c r="M228" s="43" t="s">
        <v>303</v>
      </c>
      <c r="N228" s="46">
        <v>7</v>
      </c>
      <c r="O228" s="26">
        <v>2</v>
      </c>
      <c r="P228" s="57"/>
      <c r="Q228" s="57"/>
    </row>
    <row r="229" spans="1:21" ht="12.75" customHeight="1">
      <c r="A229" s="31">
        <v>216</v>
      </c>
      <c r="B229" s="25">
        <v>114007239</v>
      </c>
      <c r="C229" s="12">
        <v>197</v>
      </c>
      <c r="D229" s="12"/>
      <c r="E229" s="35">
        <v>10626</v>
      </c>
      <c r="F229" s="8">
        <v>5382</v>
      </c>
      <c r="G229" s="35">
        <v>10435</v>
      </c>
      <c r="H229" s="8">
        <v>5284</v>
      </c>
      <c r="I229" s="8">
        <f>E229-G229</f>
        <v>191</v>
      </c>
      <c r="J229" s="8">
        <f>F229-H229</f>
        <v>98</v>
      </c>
      <c r="K229" s="8" t="s">
        <v>70</v>
      </c>
      <c r="L229" s="8">
        <v>2020</v>
      </c>
      <c r="M229" s="43" t="s">
        <v>304</v>
      </c>
      <c r="N229" s="46">
        <v>7</v>
      </c>
      <c r="O229" s="26">
        <v>2</v>
      </c>
      <c r="P229" s="57"/>
      <c r="Q229" s="57"/>
    </row>
    <row r="230" spans="1:21" ht="12.75" customHeight="1">
      <c r="A230" s="31">
        <v>217</v>
      </c>
      <c r="B230" s="25">
        <v>114006725</v>
      </c>
      <c r="C230" s="12">
        <v>198</v>
      </c>
      <c r="D230" s="12"/>
      <c r="E230" s="35">
        <v>85203</v>
      </c>
      <c r="F230" s="8">
        <v>150333</v>
      </c>
      <c r="G230" s="35">
        <v>84923</v>
      </c>
      <c r="H230" s="8">
        <v>150233</v>
      </c>
      <c r="I230" s="8">
        <f>E230-G230</f>
        <v>280</v>
      </c>
      <c r="J230" s="8">
        <f>F230-H230</f>
        <v>100</v>
      </c>
      <c r="K230" s="8" t="s">
        <v>16</v>
      </c>
      <c r="L230" s="8">
        <v>2016</v>
      </c>
      <c r="M230" s="43" t="s">
        <v>305</v>
      </c>
      <c r="N230" s="46">
        <v>7</v>
      </c>
      <c r="O230" s="26">
        <v>2</v>
      </c>
      <c r="P230" s="57"/>
      <c r="Q230" s="57"/>
    </row>
    <row r="231" spans="1:21" ht="12.75" customHeight="1">
      <c r="A231" s="31">
        <v>218</v>
      </c>
      <c r="B231" s="25">
        <v>114005308</v>
      </c>
      <c r="C231" s="12">
        <v>199</v>
      </c>
      <c r="D231" s="12">
        <v>1</v>
      </c>
      <c r="E231" s="35" t="s">
        <v>24</v>
      </c>
      <c r="F231" s="8" t="s">
        <v>24</v>
      </c>
      <c r="G231" s="35" t="s">
        <v>24</v>
      </c>
      <c r="H231" s="8" t="s">
        <v>24</v>
      </c>
      <c r="I231" s="8" t="s">
        <v>24</v>
      </c>
      <c r="J231" s="8" t="s">
        <v>24</v>
      </c>
      <c r="K231" s="8" t="s">
        <v>25</v>
      </c>
      <c r="L231" s="8">
        <v>2024</v>
      </c>
      <c r="M231" s="43" t="s">
        <v>306</v>
      </c>
      <c r="N231" s="46">
        <v>7</v>
      </c>
      <c r="O231" s="26">
        <v>2</v>
      </c>
      <c r="P231" s="57"/>
      <c r="Q231" s="57"/>
      <c r="R231" s="64">
        <v>27</v>
      </c>
      <c r="S231" s="63">
        <f>R231/2</f>
        <v>13.5</v>
      </c>
      <c r="T231" s="64" t="e">
        <f>E231+S231</f>
        <v>#VALUE!</v>
      </c>
      <c r="U231" s="64" t="e">
        <f>F231+S231</f>
        <v>#VALUE!</v>
      </c>
    </row>
    <row r="232" spans="1:21" ht="12.75" customHeight="1">
      <c r="A232" s="31">
        <v>219</v>
      </c>
      <c r="B232" s="25">
        <v>114009061</v>
      </c>
      <c r="C232" s="12">
        <v>200</v>
      </c>
      <c r="D232" s="12"/>
      <c r="E232" s="35">
        <v>188173</v>
      </c>
      <c r="F232" s="8">
        <v>206826</v>
      </c>
      <c r="G232" s="35">
        <v>186906</v>
      </c>
      <c r="H232" s="8">
        <v>205963</v>
      </c>
      <c r="I232" s="8">
        <f t="shared" ref="I232:J236" si="16">E232-G232</f>
        <v>1267</v>
      </c>
      <c r="J232" s="8">
        <f t="shared" si="16"/>
        <v>863</v>
      </c>
      <c r="K232" s="8" t="s">
        <v>16</v>
      </c>
      <c r="L232" s="8">
        <v>2014</v>
      </c>
      <c r="M232" s="43" t="s">
        <v>307</v>
      </c>
      <c r="N232" s="46">
        <v>7</v>
      </c>
      <c r="O232" s="26">
        <v>2</v>
      </c>
      <c r="P232" s="57"/>
      <c r="Q232" s="57"/>
      <c r="R232" s="64"/>
      <c r="S232" s="63"/>
      <c r="T232" s="64"/>
      <c r="U232" s="64"/>
    </row>
    <row r="233" spans="1:21" ht="12.75" customHeight="1">
      <c r="A233" s="31">
        <v>220</v>
      </c>
      <c r="B233" s="25">
        <v>114010391</v>
      </c>
      <c r="C233" s="12">
        <v>201</v>
      </c>
      <c r="D233" s="12"/>
      <c r="E233" s="35">
        <v>26678</v>
      </c>
      <c r="F233" s="8">
        <v>33317</v>
      </c>
      <c r="G233" s="35">
        <v>25872</v>
      </c>
      <c r="H233" s="8">
        <v>32357</v>
      </c>
      <c r="I233" s="8">
        <f t="shared" si="16"/>
        <v>806</v>
      </c>
      <c r="J233" s="8">
        <f t="shared" si="16"/>
        <v>960</v>
      </c>
      <c r="K233" s="8" t="s">
        <v>16</v>
      </c>
      <c r="L233" s="8">
        <v>2013</v>
      </c>
      <c r="M233" s="43" t="s">
        <v>308</v>
      </c>
      <c r="N233" s="46">
        <v>7</v>
      </c>
      <c r="O233" s="26">
        <v>2</v>
      </c>
      <c r="P233" s="57"/>
      <c r="Q233" s="57"/>
      <c r="R233" s="64"/>
      <c r="S233" s="63"/>
      <c r="T233" s="64"/>
      <c r="U233" s="64"/>
    </row>
    <row r="234" spans="1:21" ht="12.75" customHeight="1">
      <c r="A234" s="31">
        <v>221</v>
      </c>
      <c r="B234" s="25">
        <v>114004393</v>
      </c>
      <c r="C234" s="12">
        <v>202</v>
      </c>
      <c r="D234" s="12"/>
      <c r="E234" s="35">
        <v>15091</v>
      </c>
      <c r="F234" s="8">
        <v>7248</v>
      </c>
      <c r="G234" s="35">
        <v>14655</v>
      </c>
      <c r="H234" s="8">
        <v>6831</v>
      </c>
      <c r="I234" s="8">
        <f t="shared" si="16"/>
        <v>436</v>
      </c>
      <c r="J234" s="8">
        <f t="shared" si="16"/>
        <v>417</v>
      </c>
      <c r="K234" s="8" t="s">
        <v>70</v>
      </c>
      <c r="L234" s="8">
        <v>2022</v>
      </c>
      <c r="M234" s="43" t="s">
        <v>309</v>
      </c>
      <c r="N234" s="46">
        <v>7</v>
      </c>
      <c r="O234" s="26">
        <v>2</v>
      </c>
      <c r="P234" s="57"/>
      <c r="Q234" s="57"/>
    </row>
    <row r="235" spans="1:21" ht="12.75" customHeight="1">
      <c r="A235" s="31">
        <v>222</v>
      </c>
      <c r="B235" s="3">
        <v>114004455</v>
      </c>
      <c r="C235" s="12">
        <v>203</v>
      </c>
      <c r="D235" s="12"/>
      <c r="E235" s="35">
        <v>16933</v>
      </c>
      <c r="F235" s="8">
        <v>13603</v>
      </c>
      <c r="G235" s="35">
        <v>16586</v>
      </c>
      <c r="H235" s="8">
        <v>13478</v>
      </c>
      <c r="I235" s="8">
        <f t="shared" si="16"/>
        <v>347</v>
      </c>
      <c r="J235" s="8">
        <f t="shared" si="16"/>
        <v>125</v>
      </c>
      <c r="K235" s="8" t="s">
        <v>16</v>
      </c>
      <c r="L235" s="8">
        <v>2014</v>
      </c>
      <c r="M235" s="43" t="s">
        <v>310</v>
      </c>
      <c r="N235" s="46">
        <v>7</v>
      </c>
      <c r="O235" s="26">
        <v>2</v>
      </c>
      <c r="P235" s="57"/>
      <c r="Q235" s="57"/>
    </row>
    <row r="236" spans="1:21" ht="12.75" customHeight="1">
      <c r="A236" s="31">
        <v>223</v>
      </c>
      <c r="B236" s="25">
        <v>114009921</v>
      </c>
      <c r="C236" s="12">
        <v>204</v>
      </c>
      <c r="D236" s="12"/>
      <c r="E236" s="35">
        <v>42894</v>
      </c>
      <c r="F236" s="8">
        <v>48658</v>
      </c>
      <c r="G236" s="35">
        <v>42588</v>
      </c>
      <c r="H236" s="8">
        <v>48469</v>
      </c>
      <c r="I236" s="8">
        <f t="shared" si="16"/>
        <v>306</v>
      </c>
      <c r="J236" s="8">
        <f t="shared" si="16"/>
        <v>189</v>
      </c>
      <c r="K236" s="8" t="s">
        <v>102</v>
      </c>
      <c r="L236" s="8">
        <v>2017</v>
      </c>
      <c r="M236" s="43" t="s">
        <v>311</v>
      </c>
      <c r="N236" s="46">
        <v>7</v>
      </c>
      <c r="O236" s="26">
        <v>2</v>
      </c>
      <c r="P236" s="57"/>
      <c r="Q236" s="57"/>
    </row>
    <row r="237" spans="1:21" ht="12.75" customHeight="1">
      <c r="A237" s="31">
        <v>224</v>
      </c>
      <c r="B237" s="25">
        <v>114004547</v>
      </c>
      <c r="C237" s="12">
        <v>205</v>
      </c>
      <c r="D237" s="12">
        <v>1</v>
      </c>
      <c r="E237" s="35" t="s">
        <v>24</v>
      </c>
      <c r="F237" s="8" t="s">
        <v>24</v>
      </c>
      <c r="G237" s="35" t="s">
        <v>24</v>
      </c>
      <c r="H237" s="8" t="s">
        <v>24</v>
      </c>
      <c r="I237" s="8" t="s">
        <v>24</v>
      </c>
      <c r="J237" s="8" t="s">
        <v>24</v>
      </c>
      <c r="K237" s="8" t="s">
        <v>25</v>
      </c>
      <c r="L237" s="8">
        <v>2024</v>
      </c>
      <c r="M237" s="43" t="s">
        <v>312</v>
      </c>
      <c r="N237" s="46">
        <v>7</v>
      </c>
      <c r="O237" s="26">
        <v>2</v>
      </c>
      <c r="P237" s="57"/>
      <c r="Q237" s="57"/>
      <c r="R237" s="64">
        <v>61236</v>
      </c>
      <c r="S237" s="63">
        <f>R237/2</f>
        <v>30618</v>
      </c>
      <c r="T237" s="64" t="e">
        <f>E237+S237</f>
        <v>#VALUE!</v>
      </c>
      <c r="U237" s="64" t="e">
        <f>F237+S237</f>
        <v>#VALUE!</v>
      </c>
    </row>
    <row r="238" spans="1:21" ht="14.25" customHeight="1">
      <c r="A238" s="31">
        <v>225</v>
      </c>
      <c r="B238" s="3">
        <v>114003919</v>
      </c>
      <c r="C238" s="12">
        <v>206</v>
      </c>
      <c r="D238" s="12"/>
      <c r="E238" s="35" t="s">
        <v>24</v>
      </c>
      <c r="F238" s="8" t="s">
        <v>24</v>
      </c>
      <c r="G238" s="35" t="s">
        <v>24</v>
      </c>
      <c r="H238" s="8" t="s">
        <v>24</v>
      </c>
      <c r="I238" s="8" t="s">
        <v>24</v>
      </c>
      <c r="J238" s="8" t="s">
        <v>24</v>
      </c>
      <c r="K238" s="8" t="s">
        <v>25</v>
      </c>
      <c r="L238" s="8">
        <v>2024</v>
      </c>
      <c r="M238" s="43" t="s">
        <v>313</v>
      </c>
      <c r="N238" s="46">
        <v>7</v>
      </c>
      <c r="O238" s="26">
        <v>2</v>
      </c>
      <c r="P238" s="57"/>
      <c r="Q238" s="57"/>
      <c r="R238" s="2">
        <v>15698</v>
      </c>
      <c r="S238" s="2">
        <f>R238/2</f>
        <v>7849</v>
      </c>
      <c r="T238" s="2" t="e">
        <f>E238+S238</f>
        <v>#VALUE!</v>
      </c>
      <c r="U238" s="2" t="e">
        <f>F238+S238</f>
        <v>#VALUE!</v>
      </c>
    </row>
    <row r="239" spans="1:21" ht="12.75" customHeight="1">
      <c r="A239" s="31">
        <v>226</v>
      </c>
      <c r="B239" s="25">
        <v>114006837</v>
      </c>
      <c r="C239" s="12">
        <v>207</v>
      </c>
      <c r="D239" s="12"/>
      <c r="E239" s="35">
        <v>37150</v>
      </c>
      <c r="F239" s="8">
        <v>42487</v>
      </c>
      <c r="G239" s="35">
        <v>36961</v>
      </c>
      <c r="H239" s="8">
        <v>42264</v>
      </c>
      <c r="I239" s="8">
        <f t="shared" ref="I239:J243" si="17">E239-G239</f>
        <v>189</v>
      </c>
      <c r="J239" s="8">
        <f t="shared" si="17"/>
        <v>223</v>
      </c>
      <c r="K239" s="8" t="s">
        <v>102</v>
      </c>
      <c r="L239" s="8">
        <v>2016</v>
      </c>
      <c r="M239" s="43" t="s">
        <v>314</v>
      </c>
      <c r="N239" s="46">
        <v>7</v>
      </c>
      <c r="O239" s="26">
        <v>2</v>
      </c>
      <c r="P239" s="57"/>
      <c r="Q239" s="57"/>
    </row>
    <row r="240" spans="1:21" ht="12.75" customHeight="1">
      <c r="A240" s="31">
        <v>227</v>
      </c>
      <c r="B240" s="25">
        <v>114004183</v>
      </c>
      <c r="C240" s="12">
        <v>208</v>
      </c>
      <c r="D240" s="12"/>
      <c r="E240" s="35">
        <v>22352</v>
      </c>
      <c r="F240" s="8">
        <v>9647</v>
      </c>
      <c r="G240" s="35">
        <v>22221</v>
      </c>
      <c r="H240" s="8">
        <v>9592</v>
      </c>
      <c r="I240" s="8">
        <f t="shared" si="17"/>
        <v>131</v>
      </c>
      <c r="J240" s="8">
        <f t="shared" si="17"/>
        <v>55</v>
      </c>
      <c r="K240" s="8" t="s">
        <v>70</v>
      </c>
      <c r="L240" s="8">
        <v>2020</v>
      </c>
      <c r="M240" s="43" t="s">
        <v>315</v>
      </c>
      <c r="N240" s="46">
        <v>7</v>
      </c>
      <c r="O240" s="26">
        <v>2</v>
      </c>
      <c r="P240" s="57"/>
      <c r="Q240" s="57"/>
    </row>
    <row r="241" spans="1:21" ht="12.75" customHeight="1">
      <c r="A241" s="31">
        <v>228</v>
      </c>
      <c r="B241" s="25">
        <v>114008134</v>
      </c>
      <c r="C241" s="12" t="s">
        <v>316</v>
      </c>
      <c r="D241" s="12"/>
      <c r="E241" s="35">
        <v>102573</v>
      </c>
      <c r="F241" s="8">
        <v>105033</v>
      </c>
      <c r="G241" s="35">
        <v>102015</v>
      </c>
      <c r="H241" s="8">
        <v>104798</v>
      </c>
      <c r="I241" s="8">
        <f t="shared" si="17"/>
        <v>558</v>
      </c>
      <c r="J241" s="8">
        <f t="shared" si="17"/>
        <v>235</v>
      </c>
      <c r="K241" s="8" t="s">
        <v>102</v>
      </c>
      <c r="L241" s="8">
        <v>2016</v>
      </c>
      <c r="M241" s="43" t="s">
        <v>317</v>
      </c>
      <c r="N241" s="46">
        <v>7</v>
      </c>
      <c r="O241" s="26">
        <v>2</v>
      </c>
      <c r="P241" s="57"/>
      <c r="Q241" s="57"/>
    </row>
    <row r="242" spans="1:21" ht="12.75" customHeight="1">
      <c r="A242" s="31">
        <v>229</v>
      </c>
      <c r="B242" s="25">
        <v>114006570</v>
      </c>
      <c r="C242" s="12" t="s">
        <v>318</v>
      </c>
      <c r="D242" s="12"/>
      <c r="E242" s="35">
        <v>41261</v>
      </c>
      <c r="F242" s="8">
        <v>47044</v>
      </c>
      <c r="G242" s="35">
        <v>40965</v>
      </c>
      <c r="H242" s="8">
        <v>46784</v>
      </c>
      <c r="I242" s="8">
        <f t="shared" si="17"/>
        <v>296</v>
      </c>
      <c r="J242" s="8">
        <f t="shared" si="17"/>
        <v>260</v>
      </c>
      <c r="K242" s="8" t="s">
        <v>102</v>
      </c>
      <c r="L242" s="8">
        <v>2016</v>
      </c>
      <c r="M242" s="43" t="s">
        <v>319</v>
      </c>
      <c r="N242" s="46">
        <v>7</v>
      </c>
      <c r="O242" s="26">
        <v>2</v>
      </c>
      <c r="P242" s="57"/>
      <c r="Q242" s="57"/>
    </row>
    <row r="243" spans="1:21" ht="12.75" customHeight="1">
      <c r="A243" s="31">
        <v>230</v>
      </c>
      <c r="B243" s="25">
        <v>114006761</v>
      </c>
      <c r="C243" s="12">
        <v>210</v>
      </c>
      <c r="D243" s="12"/>
      <c r="E243" s="35">
        <v>19093</v>
      </c>
      <c r="F243" s="8">
        <v>23903</v>
      </c>
      <c r="G243" s="35">
        <v>18655</v>
      </c>
      <c r="H243" s="8">
        <v>23391</v>
      </c>
      <c r="I243" s="8">
        <f t="shared" si="17"/>
        <v>438</v>
      </c>
      <c r="J243" s="8">
        <f t="shared" si="17"/>
        <v>512</v>
      </c>
      <c r="K243" s="8" t="s">
        <v>102</v>
      </c>
      <c r="L243" s="8">
        <v>2016</v>
      </c>
      <c r="M243" s="43" t="s">
        <v>320</v>
      </c>
      <c r="N243" s="46">
        <v>7</v>
      </c>
      <c r="O243" s="26">
        <v>2</v>
      </c>
      <c r="P243" s="57"/>
      <c r="Q243" s="57"/>
    </row>
    <row r="244" spans="1:21" ht="12.75" customHeight="1">
      <c r="A244" s="31">
        <v>231</v>
      </c>
      <c r="B244" s="3">
        <v>1985015130</v>
      </c>
      <c r="C244" s="12">
        <v>211</v>
      </c>
      <c r="D244" s="12"/>
      <c r="E244" s="35" t="s">
        <v>24</v>
      </c>
      <c r="F244" s="8" t="s">
        <v>24</v>
      </c>
      <c r="G244" s="35" t="s">
        <v>24</v>
      </c>
      <c r="H244" s="8" t="s">
        <v>24</v>
      </c>
      <c r="I244" s="8" t="s">
        <v>24</v>
      </c>
      <c r="J244" s="8" t="s">
        <v>24</v>
      </c>
      <c r="K244" s="8" t="s">
        <v>83</v>
      </c>
      <c r="L244" s="8">
        <v>2022</v>
      </c>
      <c r="M244" s="43" t="s">
        <v>321</v>
      </c>
      <c r="N244" s="46">
        <v>7</v>
      </c>
      <c r="O244" s="26">
        <v>2</v>
      </c>
      <c r="P244" s="57"/>
      <c r="Q244" s="65"/>
    </row>
    <row r="245" spans="1:21" ht="12.75" customHeight="1">
      <c r="A245" s="31">
        <v>232</v>
      </c>
      <c r="B245" s="25">
        <v>114006354</v>
      </c>
      <c r="C245" s="12">
        <v>212</v>
      </c>
      <c r="D245" s="12">
        <v>1</v>
      </c>
      <c r="E245" s="35" t="s">
        <v>24</v>
      </c>
      <c r="F245" s="8" t="s">
        <v>24</v>
      </c>
      <c r="G245" s="35" t="s">
        <v>24</v>
      </c>
      <c r="H245" s="8" t="s">
        <v>24</v>
      </c>
      <c r="I245" s="8" t="s">
        <v>24</v>
      </c>
      <c r="J245" s="8" t="s">
        <v>24</v>
      </c>
      <c r="K245" s="8" t="s">
        <v>25</v>
      </c>
      <c r="L245" s="8">
        <v>2024</v>
      </c>
      <c r="M245" s="43" t="s">
        <v>322</v>
      </c>
      <c r="N245" s="46">
        <v>7</v>
      </c>
      <c r="O245" s="26">
        <v>2</v>
      </c>
      <c r="P245" s="57"/>
      <c r="Q245" s="57"/>
    </row>
    <row r="246" spans="1:21" ht="12.75" customHeight="1">
      <c r="A246" s="31">
        <v>233</v>
      </c>
      <c r="B246" s="25">
        <v>114007219</v>
      </c>
      <c r="C246" s="12">
        <v>213</v>
      </c>
      <c r="D246" s="12"/>
      <c r="E246" s="35">
        <v>48717</v>
      </c>
      <c r="F246" s="8">
        <v>55605</v>
      </c>
      <c r="G246" s="35">
        <v>48272</v>
      </c>
      <c r="H246" s="8">
        <v>55118</v>
      </c>
      <c r="I246" s="8">
        <f t="shared" ref="I246:J248" si="18">E246-G246</f>
        <v>445</v>
      </c>
      <c r="J246" s="8">
        <f t="shared" si="18"/>
        <v>487</v>
      </c>
      <c r="K246" s="8" t="s">
        <v>16</v>
      </c>
      <c r="L246" s="8">
        <v>2014</v>
      </c>
      <c r="M246" s="43" t="s">
        <v>323</v>
      </c>
      <c r="N246" s="46">
        <v>7</v>
      </c>
      <c r="O246" s="26">
        <v>2</v>
      </c>
      <c r="P246" s="57"/>
      <c r="Q246" s="57"/>
    </row>
    <row r="247" spans="1:21" ht="12.75" customHeight="1">
      <c r="A247" s="31">
        <v>234</v>
      </c>
      <c r="B247" s="25">
        <v>114010484</v>
      </c>
      <c r="C247" s="12" t="s">
        <v>324</v>
      </c>
      <c r="D247" s="12"/>
      <c r="E247" s="35">
        <v>82570</v>
      </c>
      <c r="F247" s="8">
        <v>75932</v>
      </c>
      <c r="G247" s="35">
        <v>81705</v>
      </c>
      <c r="H247" s="8">
        <v>75626</v>
      </c>
      <c r="I247" s="8">
        <f t="shared" si="18"/>
        <v>865</v>
      </c>
      <c r="J247" s="8">
        <f t="shared" si="18"/>
        <v>306</v>
      </c>
      <c r="K247" s="8" t="s">
        <v>70</v>
      </c>
      <c r="L247" s="8">
        <v>2018</v>
      </c>
      <c r="M247" s="43" t="s">
        <v>325</v>
      </c>
      <c r="N247" s="46">
        <v>7</v>
      </c>
      <c r="O247" s="26">
        <v>2</v>
      </c>
      <c r="P247" s="57"/>
      <c r="Q247" s="57"/>
    </row>
    <row r="248" spans="1:21" ht="12.75" customHeight="1">
      <c r="A248" s="31">
        <v>235</v>
      </c>
      <c r="B248" s="25">
        <v>114010148</v>
      </c>
      <c r="C248" s="12" t="s">
        <v>326</v>
      </c>
      <c r="D248" s="12"/>
      <c r="E248" s="35">
        <v>38666</v>
      </c>
      <c r="F248" s="8">
        <v>34964</v>
      </c>
      <c r="G248" s="35">
        <v>38298</v>
      </c>
      <c r="H248" s="8">
        <v>34752</v>
      </c>
      <c r="I248" s="8">
        <f t="shared" si="18"/>
        <v>368</v>
      </c>
      <c r="J248" s="8">
        <f t="shared" si="18"/>
        <v>212</v>
      </c>
      <c r="K248" s="8" t="s">
        <v>70</v>
      </c>
      <c r="L248" s="8">
        <v>2018</v>
      </c>
      <c r="M248" s="43" t="s">
        <v>327</v>
      </c>
      <c r="N248" s="46">
        <v>7</v>
      </c>
      <c r="O248" s="26">
        <v>2</v>
      </c>
      <c r="P248" s="57"/>
      <c r="Q248" s="57"/>
    </row>
    <row r="249" spans="1:21" ht="12.75" customHeight="1">
      <c r="A249" s="31">
        <v>236</v>
      </c>
      <c r="B249" s="25">
        <v>114005741</v>
      </c>
      <c r="C249" s="12">
        <v>215</v>
      </c>
      <c r="D249" s="12">
        <v>1</v>
      </c>
      <c r="E249" s="35" t="s">
        <v>24</v>
      </c>
      <c r="F249" s="8" t="s">
        <v>24</v>
      </c>
      <c r="G249" s="35" t="s">
        <v>24</v>
      </c>
      <c r="H249" s="8" t="s">
        <v>24</v>
      </c>
      <c r="I249" s="8" t="s">
        <v>24</v>
      </c>
      <c r="J249" s="8" t="s">
        <v>24</v>
      </c>
      <c r="K249" s="8" t="s">
        <v>25</v>
      </c>
      <c r="L249" s="8">
        <v>2024</v>
      </c>
      <c r="M249" s="43" t="s">
        <v>328</v>
      </c>
      <c r="N249" s="46">
        <v>5</v>
      </c>
      <c r="O249" s="26">
        <v>4</v>
      </c>
      <c r="P249" s="57"/>
      <c r="Q249" s="57"/>
    </row>
    <row r="250" spans="1:21" ht="12.75" customHeight="1">
      <c r="A250" s="31">
        <v>237</v>
      </c>
      <c r="B250" s="25">
        <v>2511021765</v>
      </c>
      <c r="C250" s="12">
        <v>216</v>
      </c>
      <c r="D250" s="12"/>
      <c r="E250" s="35" t="s">
        <v>24</v>
      </c>
      <c r="F250" s="8" t="s">
        <v>24</v>
      </c>
      <c r="G250" s="35" t="s">
        <v>24</v>
      </c>
      <c r="H250" s="8" t="s">
        <v>24</v>
      </c>
      <c r="I250" s="8" t="s">
        <v>24</v>
      </c>
      <c r="J250" s="8" t="s">
        <v>24</v>
      </c>
      <c r="K250" s="8" t="s">
        <v>83</v>
      </c>
      <c r="L250" s="8">
        <v>2022</v>
      </c>
      <c r="M250" s="43" t="s">
        <v>329</v>
      </c>
      <c r="N250" s="46">
        <v>5</v>
      </c>
      <c r="O250" s="26">
        <v>4</v>
      </c>
      <c r="P250" s="57"/>
      <c r="Q250" s="65"/>
    </row>
    <row r="251" spans="1:21" ht="17.25" customHeight="1">
      <c r="A251" s="31">
        <v>238</v>
      </c>
      <c r="B251" s="25">
        <v>114007266</v>
      </c>
      <c r="C251" s="12">
        <v>217</v>
      </c>
      <c r="D251" s="12"/>
      <c r="E251" s="35">
        <v>11214</v>
      </c>
      <c r="F251" s="8">
        <v>11933</v>
      </c>
      <c r="G251" s="35">
        <v>10976</v>
      </c>
      <c r="H251" s="8">
        <v>11766</v>
      </c>
      <c r="I251" s="8">
        <f>E251-G251</f>
        <v>238</v>
      </c>
      <c r="J251" s="8">
        <f>F251-H251</f>
        <v>167</v>
      </c>
      <c r="K251" s="8" t="s">
        <v>65</v>
      </c>
      <c r="L251" s="8">
        <v>2019</v>
      </c>
      <c r="M251" s="43" t="s">
        <v>330</v>
      </c>
      <c r="N251" s="46">
        <v>5</v>
      </c>
      <c r="O251" s="26">
        <v>4</v>
      </c>
      <c r="P251" s="57"/>
      <c r="Q251" s="57"/>
    </row>
    <row r="252" spans="1:21" ht="12.75" customHeight="1">
      <c r="A252" s="31">
        <v>239</v>
      </c>
      <c r="B252" s="25">
        <v>114005355</v>
      </c>
      <c r="C252" s="12">
        <v>218</v>
      </c>
      <c r="D252" s="12">
        <v>1</v>
      </c>
      <c r="E252" s="35" t="s">
        <v>24</v>
      </c>
      <c r="F252" s="8" t="s">
        <v>24</v>
      </c>
      <c r="G252" s="35" t="s">
        <v>24</v>
      </c>
      <c r="H252" s="8" t="s">
        <v>24</v>
      </c>
      <c r="I252" s="8" t="s">
        <v>24</v>
      </c>
      <c r="J252" s="8" t="s">
        <v>24</v>
      </c>
      <c r="K252" s="8" t="s">
        <v>25</v>
      </c>
      <c r="L252" s="8">
        <v>2024</v>
      </c>
      <c r="M252" s="43" t="s">
        <v>331</v>
      </c>
      <c r="N252" s="46">
        <v>5</v>
      </c>
      <c r="O252" s="26">
        <v>4</v>
      </c>
      <c r="P252" s="57"/>
      <c r="Q252" s="57"/>
      <c r="R252" s="2">
        <v>13</v>
      </c>
      <c r="S252" s="2">
        <f>R252/2</f>
        <v>6.5</v>
      </c>
      <c r="T252" s="2" t="e">
        <f>E252+S252</f>
        <v>#VALUE!</v>
      </c>
      <c r="U252" s="2" t="e">
        <f>F252+S252</f>
        <v>#VALUE!</v>
      </c>
    </row>
    <row r="253" spans="1:21" ht="12.75" customHeight="1">
      <c r="A253" s="31">
        <v>240</v>
      </c>
      <c r="B253" s="25">
        <v>114009038</v>
      </c>
      <c r="C253" s="12">
        <v>219</v>
      </c>
      <c r="D253" s="12"/>
      <c r="E253" s="35">
        <v>25393</v>
      </c>
      <c r="F253" s="8">
        <v>27231</v>
      </c>
      <c r="G253" s="35">
        <v>25002</v>
      </c>
      <c r="H253" s="8">
        <v>26836</v>
      </c>
      <c r="I253" s="8">
        <f>E253-G253</f>
        <v>391</v>
      </c>
      <c r="J253" s="8">
        <f>F253-H253</f>
        <v>395</v>
      </c>
      <c r="K253" s="8" t="s">
        <v>65</v>
      </c>
      <c r="L253" s="8">
        <v>2018</v>
      </c>
      <c r="M253" s="43" t="s">
        <v>332</v>
      </c>
      <c r="N253" s="46">
        <v>5</v>
      </c>
      <c r="O253" s="26">
        <v>4</v>
      </c>
      <c r="P253" s="57"/>
      <c r="Q253" s="67" t="s">
        <v>144</v>
      </c>
    </row>
    <row r="254" spans="1:21" ht="12.75" customHeight="1">
      <c r="A254" s="31">
        <v>241</v>
      </c>
      <c r="B254" s="25">
        <v>114002017</v>
      </c>
      <c r="C254" s="12">
        <v>220</v>
      </c>
      <c r="D254" s="12">
        <v>1</v>
      </c>
      <c r="E254" s="35" t="s">
        <v>24</v>
      </c>
      <c r="F254" s="8" t="s">
        <v>24</v>
      </c>
      <c r="G254" s="35" t="s">
        <v>24</v>
      </c>
      <c r="H254" s="8" t="s">
        <v>24</v>
      </c>
      <c r="I254" s="8" t="s">
        <v>24</v>
      </c>
      <c r="J254" s="8" t="s">
        <v>24</v>
      </c>
      <c r="K254" s="8" t="s">
        <v>25</v>
      </c>
      <c r="L254" s="8">
        <v>2024</v>
      </c>
      <c r="M254" s="43" t="s">
        <v>333</v>
      </c>
      <c r="N254" s="46">
        <v>5</v>
      </c>
      <c r="O254" s="26">
        <v>4</v>
      </c>
      <c r="P254" s="57"/>
      <c r="Q254" s="57"/>
    </row>
    <row r="255" spans="1:21" ht="12.75" customHeight="1">
      <c r="A255" s="31">
        <v>242</v>
      </c>
      <c r="B255" s="25">
        <v>114007001</v>
      </c>
      <c r="C255" s="12">
        <v>221</v>
      </c>
      <c r="D255" s="12">
        <v>1</v>
      </c>
      <c r="E255" s="35" t="s">
        <v>24</v>
      </c>
      <c r="F255" s="8" t="s">
        <v>24</v>
      </c>
      <c r="G255" s="35" t="s">
        <v>24</v>
      </c>
      <c r="H255" s="8" t="s">
        <v>24</v>
      </c>
      <c r="I255" s="8" t="s">
        <v>24</v>
      </c>
      <c r="J255" s="8" t="s">
        <v>24</v>
      </c>
      <c r="K255" s="8" t="s">
        <v>25</v>
      </c>
      <c r="L255" s="8">
        <v>2024</v>
      </c>
      <c r="M255" s="43" t="s">
        <v>334</v>
      </c>
      <c r="N255" s="46">
        <v>5</v>
      </c>
      <c r="O255" s="26">
        <v>4</v>
      </c>
      <c r="P255" s="57"/>
      <c r="Q255" s="57"/>
      <c r="R255" s="2">
        <v>5360</v>
      </c>
      <c r="S255" s="2">
        <f>R255/2</f>
        <v>2680</v>
      </c>
      <c r="T255" s="2" t="e">
        <f>E255+S255</f>
        <v>#VALUE!</v>
      </c>
      <c r="U255" s="2" t="e">
        <f>F255+S255</f>
        <v>#VALUE!</v>
      </c>
    </row>
    <row r="256" spans="1:21" ht="12.75" customHeight="1">
      <c r="A256" s="31">
        <v>243</v>
      </c>
      <c r="B256" s="25">
        <v>114007856</v>
      </c>
      <c r="C256" s="12">
        <v>222</v>
      </c>
      <c r="D256" s="12">
        <v>1</v>
      </c>
      <c r="E256" s="35" t="s">
        <v>24</v>
      </c>
      <c r="F256" s="8" t="s">
        <v>24</v>
      </c>
      <c r="G256" s="35" t="s">
        <v>24</v>
      </c>
      <c r="H256" s="8" t="s">
        <v>24</v>
      </c>
      <c r="I256" s="8" t="s">
        <v>24</v>
      </c>
      <c r="J256" s="8" t="s">
        <v>24</v>
      </c>
      <c r="K256" s="8" t="s">
        <v>25</v>
      </c>
      <c r="L256" s="8">
        <v>2024</v>
      </c>
      <c r="M256" s="43" t="s">
        <v>335</v>
      </c>
      <c r="N256" s="46">
        <v>5</v>
      </c>
      <c r="O256" s="26">
        <v>4</v>
      </c>
      <c r="P256" s="57"/>
      <c r="Q256" s="57"/>
      <c r="R256" s="2">
        <v>7905</v>
      </c>
      <c r="S256" s="2">
        <f>R256/2</f>
        <v>3952.5</v>
      </c>
      <c r="T256" s="2" t="e">
        <f>E256+S256</f>
        <v>#VALUE!</v>
      </c>
      <c r="U256" s="2" t="e">
        <f>F256+S256</f>
        <v>#VALUE!</v>
      </c>
    </row>
    <row r="257" spans="1:21" ht="12.75" customHeight="1">
      <c r="A257" s="31">
        <v>244</v>
      </c>
      <c r="B257" s="37" t="s">
        <v>155</v>
      </c>
      <c r="C257" s="12">
        <v>223</v>
      </c>
      <c r="D257" s="12"/>
      <c r="E257" s="35" t="s">
        <v>24</v>
      </c>
      <c r="F257" s="8" t="s">
        <v>24</v>
      </c>
      <c r="G257" s="35" t="s">
        <v>24</v>
      </c>
      <c r="H257" s="8" t="s">
        <v>24</v>
      </c>
      <c r="I257" s="8" t="s">
        <v>24</v>
      </c>
      <c r="J257" s="8" t="s">
        <v>24</v>
      </c>
      <c r="K257" s="8" t="s">
        <v>83</v>
      </c>
      <c r="L257" s="8">
        <v>2022</v>
      </c>
      <c r="M257" s="43" t="s">
        <v>336</v>
      </c>
      <c r="N257" s="46">
        <v>5</v>
      </c>
      <c r="O257" s="26">
        <v>4</v>
      </c>
      <c r="P257" s="57" t="s">
        <v>155</v>
      </c>
      <c r="Q257" s="65"/>
      <c r="R257" s="64"/>
      <c r="S257" s="63"/>
      <c r="T257" s="64"/>
      <c r="U257" s="64"/>
    </row>
    <row r="258" spans="1:21" ht="12.75" customHeight="1">
      <c r="A258" s="31">
        <v>245</v>
      </c>
      <c r="B258" s="25">
        <v>114005600</v>
      </c>
      <c r="C258" s="12">
        <v>224</v>
      </c>
      <c r="D258" s="12">
        <v>1</v>
      </c>
      <c r="E258" s="35" t="s">
        <v>24</v>
      </c>
      <c r="F258" s="8" t="s">
        <v>24</v>
      </c>
      <c r="G258" s="35" t="s">
        <v>24</v>
      </c>
      <c r="H258" s="8" t="s">
        <v>24</v>
      </c>
      <c r="I258" s="8" t="s">
        <v>24</v>
      </c>
      <c r="J258" s="8" t="s">
        <v>24</v>
      </c>
      <c r="K258" s="8" t="s">
        <v>25</v>
      </c>
      <c r="L258" s="8">
        <v>2024</v>
      </c>
      <c r="M258" s="43" t="s">
        <v>337</v>
      </c>
      <c r="N258" s="46">
        <v>5</v>
      </c>
      <c r="O258" s="26">
        <v>4</v>
      </c>
      <c r="P258" s="57"/>
      <c r="Q258" s="57" t="s">
        <v>338</v>
      </c>
      <c r="R258" s="64">
        <v>21410</v>
      </c>
      <c r="S258" s="63">
        <f>R258/2</f>
        <v>10705</v>
      </c>
      <c r="T258" s="64" t="e">
        <f>E258+S258</f>
        <v>#VALUE!</v>
      </c>
      <c r="U258" s="64" t="e">
        <f>F258+S258</f>
        <v>#VALUE!</v>
      </c>
    </row>
    <row r="259" spans="1:21" ht="12.75" customHeight="1">
      <c r="A259" s="31">
        <v>246</v>
      </c>
      <c r="B259" s="25">
        <v>114003924</v>
      </c>
      <c r="C259" s="12">
        <v>225</v>
      </c>
      <c r="D259" s="12"/>
      <c r="E259" s="35">
        <v>68593</v>
      </c>
      <c r="F259" s="8">
        <v>78039</v>
      </c>
      <c r="G259" s="35">
        <v>68231</v>
      </c>
      <c r="H259" s="8">
        <v>77677</v>
      </c>
      <c r="I259" s="8">
        <f t="shared" ref="I259:J261" si="19">E259-G259</f>
        <v>362</v>
      </c>
      <c r="J259" s="8">
        <f t="shared" si="19"/>
        <v>362</v>
      </c>
      <c r="K259" s="8" t="s">
        <v>16</v>
      </c>
      <c r="L259" s="8">
        <v>2014</v>
      </c>
      <c r="M259" s="43" t="s">
        <v>339</v>
      </c>
      <c r="N259" s="46">
        <v>5</v>
      </c>
      <c r="O259" s="26">
        <v>4</v>
      </c>
      <c r="P259" s="57"/>
      <c r="Q259" s="57"/>
      <c r="R259" s="64">
        <v>41426</v>
      </c>
      <c r="S259" s="63">
        <f>R259/2</f>
        <v>20713</v>
      </c>
      <c r="T259" s="64">
        <f>E259+S259</f>
        <v>89306</v>
      </c>
      <c r="U259" s="64">
        <f>F259+S259</f>
        <v>98752</v>
      </c>
    </row>
    <row r="260" spans="1:21" ht="12.75" customHeight="1">
      <c r="A260" s="31">
        <v>247</v>
      </c>
      <c r="B260" s="25">
        <v>3164207800</v>
      </c>
      <c r="C260" s="12">
        <v>226</v>
      </c>
      <c r="D260" s="12"/>
      <c r="E260" s="35">
        <v>3382</v>
      </c>
      <c r="F260" s="8">
        <v>1163</v>
      </c>
      <c r="G260" s="35">
        <v>3382</v>
      </c>
      <c r="H260" s="8">
        <v>1163</v>
      </c>
      <c r="I260" s="8">
        <f t="shared" si="19"/>
        <v>0</v>
      </c>
      <c r="J260" s="8">
        <f t="shared" si="19"/>
        <v>0</v>
      </c>
      <c r="K260" s="8" t="s">
        <v>16</v>
      </c>
      <c r="L260" s="8">
        <v>2014</v>
      </c>
      <c r="M260" s="43" t="s">
        <v>340</v>
      </c>
      <c r="N260" s="46">
        <v>5</v>
      </c>
      <c r="O260" s="26">
        <v>4</v>
      </c>
      <c r="P260" s="57" t="s">
        <v>300</v>
      </c>
      <c r="Q260" s="57"/>
    </row>
    <row r="261" spans="1:21" ht="12.75" customHeight="1">
      <c r="A261" s="31">
        <v>248</v>
      </c>
      <c r="B261" s="25">
        <v>114008514</v>
      </c>
      <c r="C261" s="12">
        <v>227</v>
      </c>
      <c r="D261" s="12"/>
      <c r="E261" s="35">
        <v>47550</v>
      </c>
      <c r="F261" s="8">
        <v>28172</v>
      </c>
      <c r="G261" s="35">
        <v>46978</v>
      </c>
      <c r="H261" s="8">
        <v>27631</v>
      </c>
      <c r="I261" s="8">
        <f t="shared" si="19"/>
        <v>572</v>
      </c>
      <c r="J261" s="8">
        <f t="shared" si="19"/>
        <v>541</v>
      </c>
      <c r="K261" s="8" t="s">
        <v>70</v>
      </c>
      <c r="L261" s="8">
        <v>2020</v>
      </c>
      <c r="M261" s="43" t="s">
        <v>341</v>
      </c>
      <c r="N261" s="46">
        <v>5</v>
      </c>
      <c r="O261" s="26">
        <v>4</v>
      </c>
      <c r="P261" s="57"/>
      <c r="Q261" s="57"/>
    </row>
    <row r="262" spans="1:21" ht="12.75" customHeight="1">
      <c r="A262" s="31">
        <v>249</v>
      </c>
      <c r="B262" s="3">
        <v>1084708794</v>
      </c>
      <c r="C262" s="12">
        <v>228</v>
      </c>
      <c r="D262" s="12"/>
      <c r="E262" s="35" t="s">
        <v>45</v>
      </c>
      <c r="F262" s="8" t="s">
        <v>45</v>
      </c>
      <c r="G262" s="35" t="s">
        <v>45</v>
      </c>
      <c r="H262" s="8" t="s">
        <v>45</v>
      </c>
      <c r="I262" s="8">
        <v>0</v>
      </c>
      <c r="J262" s="8">
        <v>0</v>
      </c>
      <c r="K262" s="8" t="s">
        <v>342</v>
      </c>
      <c r="L262" s="8">
        <v>2023</v>
      </c>
      <c r="M262" s="43" t="s">
        <v>343</v>
      </c>
      <c r="N262" s="46">
        <v>5</v>
      </c>
      <c r="O262" s="26">
        <v>4</v>
      </c>
      <c r="P262" s="57"/>
      <c r="Q262" s="57"/>
    </row>
    <row r="263" spans="1:21" ht="12.75" customHeight="1">
      <c r="A263" s="31">
        <v>250</v>
      </c>
      <c r="B263" s="25">
        <v>114004850</v>
      </c>
      <c r="C263" s="12">
        <v>229</v>
      </c>
      <c r="D263" s="12"/>
      <c r="E263" s="35" t="s">
        <v>24</v>
      </c>
      <c r="F263" s="8" t="s">
        <v>24</v>
      </c>
      <c r="G263" s="35" t="s">
        <v>24</v>
      </c>
      <c r="H263" s="8" t="s">
        <v>24</v>
      </c>
      <c r="I263" s="8" t="s">
        <v>24</v>
      </c>
      <c r="J263" s="8" t="s">
        <v>24</v>
      </c>
      <c r="K263" s="8" t="s">
        <v>25</v>
      </c>
      <c r="L263" s="8">
        <v>2024</v>
      </c>
      <c r="M263" s="43" t="s">
        <v>344</v>
      </c>
      <c r="N263" s="46">
        <v>5</v>
      </c>
      <c r="O263" s="26">
        <v>4</v>
      </c>
      <c r="P263" s="57"/>
      <c r="Q263" s="57"/>
    </row>
    <row r="264" spans="1:21" ht="12.75" customHeight="1">
      <c r="A264" s="31">
        <v>251</v>
      </c>
      <c r="B264" s="25">
        <v>114004526</v>
      </c>
      <c r="C264" s="12">
        <v>230</v>
      </c>
      <c r="D264" s="12"/>
      <c r="E264" s="35">
        <v>4474</v>
      </c>
      <c r="F264" s="8">
        <v>18617</v>
      </c>
      <c r="G264" s="35">
        <v>4394</v>
      </c>
      <c r="H264" s="8">
        <v>18394</v>
      </c>
      <c r="I264" s="8">
        <f>E264-G264</f>
        <v>80</v>
      </c>
      <c r="J264" s="8">
        <f>F264-H264</f>
        <v>223</v>
      </c>
      <c r="K264" s="8" t="s">
        <v>16</v>
      </c>
      <c r="L264" s="8">
        <v>2017</v>
      </c>
      <c r="M264" s="43" t="s">
        <v>345</v>
      </c>
      <c r="N264" s="46">
        <v>5</v>
      </c>
      <c r="O264" s="26">
        <v>4</v>
      </c>
      <c r="P264" s="57"/>
      <c r="Q264" s="57"/>
    </row>
    <row r="265" spans="1:21" ht="12.75" customHeight="1">
      <c r="A265" s="31">
        <v>252</v>
      </c>
      <c r="B265" s="25">
        <v>114003571</v>
      </c>
      <c r="C265" s="12">
        <v>231</v>
      </c>
      <c r="D265" s="12"/>
      <c r="E265" s="35" t="s">
        <v>24</v>
      </c>
      <c r="F265" s="8" t="s">
        <v>24</v>
      </c>
      <c r="G265" s="35" t="s">
        <v>24</v>
      </c>
      <c r="H265" s="8" t="s">
        <v>24</v>
      </c>
      <c r="I265" s="8" t="s">
        <v>24</v>
      </c>
      <c r="J265" s="8" t="s">
        <v>24</v>
      </c>
      <c r="K265" s="8" t="s">
        <v>25</v>
      </c>
      <c r="L265" s="8">
        <v>2023</v>
      </c>
      <c r="M265" s="43" t="s">
        <v>346</v>
      </c>
      <c r="N265" s="46">
        <v>4</v>
      </c>
      <c r="O265" s="26">
        <v>1</v>
      </c>
      <c r="P265" s="57"/>
      <c r="Q265" s="57"/>
      <c r="R265" s="2">
        <v>21797</v>
      </c>
      <c r="S265" s="63">
        <f>R265/2</f>
        <v>10898.5</v>
      </c>
      <c r="T265" s="64" t="e">
        <f>E265+S265</f>
        <v>#VALUE!</v>
      </c>
      <c r="U265" s="64" t="e">
        <f>F265+S265</f>
        <v>#VALUE!</v>
      </c>
    </row>
    <row r="266" spans="1:21" ht="12.75" customHeight="1">
      <c r="A266" s="31">
        <v>253</v>
      </c>
      <c r="B266" s="25">
        <v>114007113</v>
      </c>
      <c r="C266" s="12">
        <v>232</v>
      </c>
      <c r="D266" s="12"/>
      <c r="E266" s="35">
        <v>37630</v>
      </c>
      <c r="F266" s="8">
        <v>39872</v>
      </c>
      <c r="G266" s="35">
        <v>37317</v>
      </c>
      <c r="H266" s="8">
        <v>39559</v>
      </c>
      <c r="I266" s="8">
        <f>E266-G266</f>
        <v>313</v>
      </c>
      <c r="J266" s="8">
        <f>F266-H266</f>
        <v>313</v>
      </c>
      <c r="K266" s="8" t="s">
        <v>16</v>
      </c>
      <c r="L266" s="8">
        <v>2014</v>
      </c>
      <c r="M266" s="43" t="s">
        <v>347</v>
      </c>
      <c r="N266" s="46">
        <v>4</v>
      </c>
      <c r="O266" s="26">
        <v>1</v>
      </c>
      <c r="P266" s="57"/>
      <c r="Q266" s="57"/>
      <c r="R266" s="2">
        <v>21683</v>
      </c>
      <c r="S266" s="63">
        <f>R266/2</f>
        <v>10841.5</v>
      </c>
      <c r="T266" s="64">
        <f>E266+S266</f>
        <v>48471.5</v>
      </c>
      <c r="U266" s="64">
        <f>F266+S266</f>
        <v>50713.5</v>
      </c>
    </row>
    <row r="267" spans="1:21" ht="12.75" customHeight="1">
      <c r="A267" s="31">
        <v>254</v>
      </c>
      <c r="B267" s="25">
        <v>114007494</v>
      </c>
      <c r="C267" s="12">
        <v>233</v>
      </c>
      <c r="D267" s="12">
        <v>1</v>
      </c>
      <c r="E267" s="35" t="s">
        <v>24</v>
      </c>
      <c r="F267" s="8" t="s">
        <v>24</v>
      </c>
      <c r="G267" s="35" t="s">
        <v>24</v>
      </c>
      <c r="H267" s="8" t="s">
        <v>24</v>
      </c>
      <c r="I267" s="8" t="s">
        <v>24</v>
      </c>
      <c r="J267" s="8" t="s">
        <v>24</v>
      </c>
      <c r="K267" s="8" t="s">
        <v>25</v>
      </c>
      <c r="L267" s="8">
        <v>2024</v>
      </c>
      <c r="M267" s="43" t="s">
        <v>348</v>
      </c>
      <c r="N267" s="46">
        <v>4</v>
      </c>
      <c r="O267" s="26">
        <v>1</v>
      </c>
      <c r="P267" s="57"/>
      <c r="Q267" s="57"/>
    </row>
    <row r="268" spans="1:21" ht="12.75" customHeight="1">
      <c r="A268" s="31">
        <v>255</v>
      </c>
      <c r="B268" s="25">
        <v>114005744</v>
      </c>
      <c r="C268" s="12">
        <v>234</v>
      </c>
      <c r="D268" s="12">
        <v>1</v>
      </c>
      <c r="E268" s="35" t="s">
        <v>24</v>
      </c>
      <c r="F268" s="8" t="s">
        <v>24</v>
      </c>
      <c r="G268" s="35" t="s">
        <v>24</v>
      </c>
      <c r="H268" s="8" t="s">
        <v>24</v>
      </c>
      <c r="I268" s="8" t="s">
        <v>24</v>
      </c>
      <c r="J268" s="8" t="s">
        <v>24</v>
      </c>
      <c r="K268" s="8" t="s">
        <v>25</v>
      </c>
      <c r="L268" s="8">
        <v>2024</v>
      </c>
      <c r="M268" s="43"/>
      <c r="N268" s="46">
        <v>4</v>
      </c>
      <c r="O268" s="26">
        <v>1</v>
      </c>
      <c r="P268" s="57"/>
      <c r="Q268" s="57"/>
    </row>
    <row r="269" spans="1:21" ht="12.75" customHeight="1">
      <c r="A269" s="31">
        <v>256</v>
      </c>
      <c r="B269" s="25">
        <v>114009077</v>
      </c>
      <c r="C269" s="12">
        <v>235</v>
      </c>
      <c r="D269" s="12"/>
      <c r="E269" s="68">
        <v>18101</v>
      </c>
      <c r="F269" s="69">
        <v>18780</v>
      </c>
      <c r="G269" s="68">
        <v>17777</v>
      </c>
      <c r="H269" s="69">
        <v>18668</v>
      </c>
      <c r="I269" s="69">
        <f>E269-G269</f>
        <v>324</v>
      </c>
      <c r="J269" s="69">
        <f>F269-H269</f>
        <v>112</v>
      </c>
      <c r="K269" s="8" t="s">
        <v>102</v>
      </c>
      <c r="L269" s="8">
        <v>2017</v>
      </c>
      <c r="M269" s="43" t="s">
        <v>349</v>
      </c>
      <c r="N269" s="46">
        <v>4</v>
      </c>
      <c r="O269" s="26">
        <v>1</v>
      </c>
      <c r="P269" s="57" t="s">
        <v>144</v>
      </c>
      <c r="Q269" s="57"/>
    </row>
    <row r="270" spans="1:21" ht="12.75" customHeight="1">
      <c r="A270" s="31">
        <v>257</v>
      </c>
      <c r="B270" s="25">
        <v>114007868</v>
      </c>
      <c r="C270" s="12">
        <v>236</v>
      </c>
      <c r="D270" s="12">
        <v>1</v>
      </c>
      <c r="E270" s="35" t="s">
        <v>24</v>
      </c>
      <c r="F270" s="8" t="s">
        <v>24</v>
      </c>
      <c r="G270" s="35" t="s">
        <v>24</v>
      </c>
      <c r="H270" s="8" t="s">
        <v>24</v>
      </c>
      <c r="I270" s="8" t="s">
        <v>24</v>
      </c>
      <c r="J270" s="8" t="s">
        <v>24</v>
      </c>
      <c r="K270" s="8" t="s">
        <v>25</v>
      </c>
      <c r="L270" s="8">
        <v>2024</v>
      </c>
      <c r="M270" s="43" t="s">
        <v>350</v>
      </c>
      <c r="N270" s="46">
        <v>4</v>
      </c>
      <c r="O270" s="26">
        <v>1</v>
      </c>
      <c r="P270" s="57"/>
      <c r="Q270" s="57"/>
    </row>
    <row r="271" spans="1:21" ht="12.75" customHeight="1">
      <c r="A271" s="31">
        <v>258</v>
      </c>
      <c r="B271" s="25">
        <v>114004345</v>
      </c>
      <c r="C271" s="12">
        <v>237</v>
      </c>
      <c r="D271" s="12">
        <v>1</v>
      </c>
      <c r="E271" s="35" t="s">
        <v>24</v>
      </c>
      <c r="F271" s="8" t="s">
        <v>24</v>
      </c>
      <c r="G271" s="35" t="s">
        <v>24</v>
      </c>
      <c r="H271" s="8" t="s">
        <v>24</v>
      </c>
      <c r="I271" s="8" t="s">
        <v>24</v>
      </c>
      <c r="J271" s="8" t="s">
        <v>24</v>
      </c>
      <c r="K271" s="8" t="s">
        <v>25</v>
      </c>
      <c r="L271" s="8">
        <v>2024</v>
      </c>
      <c r="M271" s="43" t="s">
        <v>351</v>
      </c>
      <c r="N271" s="46">
        <v>4</v>
      </c>
      <c r="O271" s="26">
        <v>1</v>
      </c>
      <c r="P271" s="57"/>
      <c r="Q271" s="57"/>
    </row>
    <row r="272" spans="1:21" ht="12.75" customHeight="1">
      <c r="A272" s="31">
        <v>259</v>
      </c>
      <c r="B272" s="25">
        <v>114007132</v>
      </c>
      <c r="C272" s="12">
        <v>238</v>
      </c>
      <c r="D272" s="12"/>
      <c r="E272" s="35" t="s">
        <v>24</v>
      </c>
      <c r="F272" s="8" t="s">
        <v>24</v>
      </c>
      <c r="G272" s="35" t="s">
        <v>24</v>
      </c>
      <c r="H272" s="8" t="s">
        <v>24</v>
      </c>
      <c r="I272" s="8" t="s">
        <v>24</v>
      </c>
      <c r="J272" s="8" t="s">
        <v>24</v>
      </c>
      <c r="K272" s="8" t="s">
        <v>25</v>
      </c>
      <c r="L272" s="8">
        <v>2023</v>
      </c>
      <c r="M272" s="43" t="s">
        <v>352</v>
      </c>
      <c r="N272" s="46">
        <v>4</v>
      </c>
      <c r="O272" s="26">
        <v>1</v>
      </c>
      <c r="P272" s="57"/>
      <c r="Q272" s="57"/>
      <c r="R272" s="2">
        <v>47197</v>
      </c>
      <c r="S272" s="63">
        <f>R272/2</f>
        <v>23598.5</v>
      </c>
      <c r="T272" s="64" t="e">
        <f>E272+S272</f>
        <v>#VALUE!</v>
      </c>
      <c r="U272" s="64" t="e">
        <f>F272+S272</f>
        <v>#VALUE!</v>
      </c>
    </row>
    <row r="273" spans="1:21" ht="12.75" customHeight="1">
      <c r="A273" s="31">
        <v>260</v>
      </c>
      <c r="B273" s="25">
        <v>5547321396</v>
      </c>
      <c r="C273" s="12">
        <v>239</v>
      </c>
      <c r="D273" s="12"/>
      <c r="E273" s="35">
        <v>10486</v>
      </c>
      <c r="F273" s="8">
        <v>14761</v>
      </c>
      <c r="G273" s="35">
        <v>10417</v>
      </c>
      <c r="H273" s="8">
        <v>14603</v>
      </c>
      <c r="I273" s="8">
        <f>E273-G273</f>
        <v>69</v>
      </c>
      <c r="J273" s="8">
        <f>F273-H273</f>
        <v>158</v>
      </c>
      <c r="K273" s="8" t="s">
        <v>102</v>
      </c>
      <c r="L273" s="8">
        <v>2017</v>
      </c>
      <c r="M273" s="43" t="s">
        <v>353</v>
      </c>
      <c r="N273" s="46">
        <v>4</v>
      </c>
      <c r="O273" s="26">
        <v>1</v>
      </c>
      <c r="P273" s="57"/>
      <c r="Q273" s="57"/>
    </row>
    <row r="274" spans="1:21" ht="12.75" customHeight="1">
      <c r="A274" s="31">
        <v>261</v>
      </c>
      <c r="B274" s="25">
        <v>114006218</v>
      </c>
      <c r="C274" s="12">
        <v>240</v>
      </c>
      <c r="D274" s="12">
        <v>1</v>
      </c>
      <c r="E274" s="35" t="s">
        <v>24</v>
      </c>
      <c r="F274" s="8" t="s">
        <v>24</v>
      </c>
      <c r="G274" s="35" t="s">
        <v>24</v>
      </c>
      <c r="H274" s="8" t="s">
        <v>24</v>
      </c>
      <c r="I274" s="8" t="s">
        <v>24</v>
      </c>
      <c r="J274" s="8" t="s">
        <v>24</v>
      </c>
      <c r="K274" s="8" t="s">
        <v>25</v>
      </c>
      <c r="L274" s="8">
        <v>2024</v>
      </c>
      <c r="M274" s="43" t="s">
        <v>354</v>
      </c>
      <c r="N274" s="46">
        <v>4</v>
      </c>
      <c r="O274" s="26">
        <v>1</v>
      </c>
      <c r="P274" s="57"/>
      <c r="Q274" s="57"/>
      <c r="R274" s="64">
        <v>645</v>
      </c>
      <c r="S274" s="63">
        <f>R274/2</f>
        <v>322.5</v>
      </c>
      <c r="T274" s="64" t="e">
        <f>E274+S274</f>
        <v>#VALUE!</v>
      </c>
      <c r="U274" s="64" t="e">
        <f>F274+S274</f>
        <v>#VALUE!</v>
      </c>
    </row>
    <row r="275" spans="1:21" ht="12.75" customHeight="1">
      <c r="A275" s="31">
        <v>262</v>
      </c>
      <c r="B275" s="25">
        <v>114004775</v>
      </c>
      <c r="C275" s="12">
        <v>241</v>
      </c>
      <c r="D275" s="12">
        <v>1</v>
      </c>
      <c r="E275" s="35" t="s">
        <v>24</v>
      </c>
      <c r="F275" s="8" t="s">
        <v>24</v>
      </c>
      <c r="G275" s="35" t="s">
        <v>24</v>
      </c>
      <c r="H275" s="8" t="s">
        <v>24</v>
      </c>
      <c r="I275" s="8" t="s">
        <v>24</v>
      </c>
      <c r="J275" s="8" t="s">
        <v>24</v>
      </c>
      <c r="K275" s="8" t="s">
        <v>25</v>
      </c>
      <c r="L275" s="8">
        <v>2024</v>
      </c>
      <c r="M275" s="43" t="s">
        <v>355</v>
      </c>
      <c r="N275" s="46">
        <v>4</v>
      </c>
      <c r="O275" s="26">
        <v>1</v>
      </c>
      <c r="P275" s="57"/>
      <c r="Q275" s="57"/>
    </row>
    <row r="276" spans="1:21" ht="12.75" customHeight="1">
      <c r="A276" s="31">
        <v>263</v>
      </c>
      <c r="B276" s="25">
        <v>114010900</v>
      </c>
      <c r="C276" s="12">
        <v>242</v>
      </c>
      <c r="D276" s="12"/>
      <c r="E276" s="35">
        <v>24904</v>
      </c>
      <c r="F276" s="8">
        <v>26264</v>
      </c>
      <c r="G276" s="35">
        <v>24150</v>
      </c>
      <c r="H276" s="8">
        <v>25649</v>
      </c>
      <c r="I276" s="8">
        <f>E276-G276</f>
        <v>754</v>
      </c>
      <c r="J276" s="8">
        <f>F276-H276</f>
        <v>615</v>
      </c>
      <c r="K276" s="8" t="s">
        <v>356</v>
      </c>
      <c r="L276" s="8">
        <v>2019</v>
      </c>
      <c r="M276" s="43" t="s">
        <v>357</v>
      </c>
      <c r="N276" s="46">
        <v>4</v>
      </c>
      <c r="O276" s="26">
        <v>1</v>
      </c>
      <c r="P276" s="57"/>
      <c r="Q276" s="57"/>
    </row>
    <row r="277" spans="1:21" ht="12.75" customHeight="1">
      <c r="A277" s="31">
        <v>264</v>
      </c>
      <c r="B277" s="25">
        <v>114006922</v>
      </c>
      <c r="C277" s="12">
        <v>243</v>
      </c>
      <c r="D277" s="12"/>
      <c r="E277" s="35">
        <v>105076</v>
      </c>
      <c r="F277" s="8">
        <v>117134</v>
      </c>
      <c r="G277" s="35">
        <v>101947</v>
      </c>
      <c r="H277" s="8">
        <v>113940</v>
      </c>
      <c r="I277" s="8">
        <f>E277-G277</f>
        <v>3129</v>
      </c>
      <c r="J277" s="8">
        <f>F277-H277</f>
        <v>3194</v>
      </c>
      <c r="K277" s="8" t="s">
        <v>16</v>
      </c>
      <c r="L277" s="8">
        <v>2014</v>
      </c>
      <c r="M277" s="43" t="s">
        <v>358</v>
      </c>
      <c r="N277" s="46">
        <v>4</v>
      </c>
      <c r="O277" s="26">
        <v>1</v>
      </c>
      <c r="P277" s="57"/>
      <c r="Q277" s="57"/>
    </row>
    <row r="278" spans="1:21" ht="12.75" customHeight="1">
      <c r="A278" s="31">
        <v>265</v>
      </c>
      <c r="B278" s="25">
        <v>114004776</v>
      </c>
      <c r="C278" s="12">
        <v>244</v>
      </c>
      <c r="D278" s="12">
        <v>1</v>
      </c>
      <c r="E278" s="35" t="s">
        <v>24</v>
      </c>
      <c r="F278" s="8" t="s">
        <v>24</v>
      </c>
      <c r="G278" s="35" t="s">
        <v>24</v>
      </c>
      <c r="H278" s="8" t="s">
        <v>24</v>
      </c>
      <c r="I278" s="8" t="s">
        <v>24</v>
      </c>
      <c r="J278" s="8" t="s">
        <v>24</v>
      </c>
      <c r="K278" s="8" t="s">
        <v>25</v>
      </c>
      <c r="L278" s="8">
        <v>2024</v>
      </c>
      <c r="M278" s="43" t="s">
        <v>359</v>
      </c>
      <c r="N278" s="46">
        <v>4</v>
      </c>
      <c r="O278" s="26">
        <v>1</v>
      </c>
      <c r="P278" s="57"/>
      <c r="Q278" s="57"/>
      <c r="R278" s="2">
        <v>22859</v>
      </c>
      <c r="S278" s="2">
        <f>R278/2</f>
        <v>11429.5</v>
      </c>
      <c r="T278" s="2" t="e">
        <f>E278+S278</f>
        <v>#VALUE!</v>
      </c>
      <c r="U278" s="2" t="e">
        <f>F278+S278</f>
        <v>#VALUE!</v>
      </c>
    </row>
    <row r="279" spans="1:21" ht="12.75" customHeight="1">
      <c r="A279" s="31">
        <v>266</v>
      </c>
      <c r="B279" s="25">
        <v>114008160</v>
      </c>
      <c r="C279" s="12" t="s">
        <v>360</v>
      </c>
      <c r="D279" s="12"/>
      <c r="E279" s="35">
        <v>58785</v>
      </c>
      <c r="F279" s="8">
        <v>24602</v>
      </c>
      <c r="G279" s="35">
        <v>58515</v>
      </c>
      <c r="H279" s="8">
        <v>24516</v>
      </c>
      <c r="I279" s="8">
        <f t="shared" ref="I279:J282" si="20">E279-G279</f>
        <v>270</v>
      </c>
      <c r="J279" s="8">
        <f t="shared" si="20"/>
        <v>86</v>
      </c>
      <c r="K279" s="8" t="s">
        <v>102</v>
      </c>
      <c r="L279" s="8">
        <v>2017</v>
      </c>
      <c r="M279" s="43" t="s">
        <v>361</v>
      </c>
      <c r="N279" s="46">
        <v>4</v>
      </c>
      <c r="O279" s="26">
        <v>2</v>
      </c>
      <c r="P279" s="57"/>
      <c r="Q279" s="57"/>
    </row>
    <row r="280" spans="1:21" ht="12.75" customHeight="1">
      <c r="A280" s="31">
        <v>267</v>
      </c>
      <c r="B280" s="25">
        <v>114008345</v>
      </c>
      <c r="C280" s="12" t="s">
        <v>362</v>
      </c>
      <c r="D280" s="12"/>
      <c r="E280" s="35">
        <v>95580</v>
      </c>
      <c r="F280" s="8">
        <v>163036</v>
      </c>
      <c r="G280" s="35">
        <v>95232</v>
      </c>
      <c r="H280" s="8">
        <v>162944</v>
      </c>
      <c r="I280" s="8">
        <f t="shared" si="20"/>
        <v>348</v>
      </c>
      <c r="J280" s="8">
        <f t="shared" si="20"/>
        <v>92</v>
      </c>
      <c r="K280" s="8" t="s">
        <v>102</v>
      </c>
      <c r="L280" s="8">
        <v>2017</v>
      </c>
      <c r="M280" s="43" t="s">
        <v>363</v>
      </c>
      <c r="N280" s="46">
        <v>4</v>
      </c>
      <c r="O280" s="26">
        <v>2</v>
      </c>
      <c r="P280" s="57"/>
      <c r="Q280" s="57"/>
    </row>
    <row r="281" spans="1:21" ht="12.75" customHeight="1">
      <c r="A281" s="31">
        <v>268</v>
      </c>
      <c r="B281" s="25">
        <v>114004922</v>
      </c>
      <c r="C281" s="12">
        <v>246</v>
      </c>
      <c r="D281" s="12"/>
      <c r="E281" s="35">
        <v>11326</v>
      </c>
      <c r="F281" s="8">
        <v>12640</v>
      </c>
      <c r="G281" s="35">
        <v>11208</v>
      </c>
      <c r="H281" s="8">
        <v>12522</v>
      </c>
      <c r="I281" s="8">
        <f t="shared" si="20"/>
        <v>118</v>
      </c>
      <c r="J281" s="8">
        <f t="shared" si="20"/>
        <v>118</v>
      </c>
      <c r="K281" s="8" t="s">
        <v>16</v>
      </c>
      <c r="L281" s="8">
        <v>2014</v>
      </c>
      <c r="M281" s="43" t="s">
        <v>364</v>
      </c>
      <c r="N281" s="46">
        <v>4</v>
      </c>
      <c r="O281" s="26">
        <v>2</v>
      </c>
      <c r="P281" s="57"/>
      <c r="Q281" s="57"/>
      <c r="R281" s="2">
        <v>2070</v>
      </c>
      <c r="S281" s="2">
        <f>R281/2</f>
        <v>1035</v>
      </c>
      <c r="T281" s="2">
        <f>S281+E281</f>
        <v>12361</v>
      </c>
      <c r="U281" s="2">
        <f>F281+S281</f>
        <v>13675</v>
      </c>
    </row>
    <row r="282" spans="1:21" ht="12.75" customHeight="1">
      <c r="A282" s="31">
        <v>269</v>
      </c>
      <c r="B282" s="25">
        <v>114007947</v>
      </c>
      <c r="C282" s="12">
        <v>247</v>
      </c>
      <c r="D282" s="12"/>
      <c r="E282" s="35">
        <v>71184</v>
      </c>
      <c r="F282" s="8">
        <v>22637</v>
      </c>
      <c r="G282" s="35">
        <v>70635</v>
      </c>
      <c r="H282" s="8">
        <v>22494</v>
      </c>
      <c r="I282" s="8">
        <f t="shared" si="20"/>
        <v>549</v>
      </c>
      <c r="J282" s="8">
        <f t="shared" si="20"/>
        <v>143</v>
      </c>
      <c r="K282" s="8" t="s">
        <v>102</v>
      </c>
      <c r="L282" s="8">
        <v>2017</v>
      </c>
      <c r="M282" s="43" t="s">
        <v>365</v>
      </c>
      <c r="N282" s="46">
        <v>4</v>
      </c>
      <c r="O282" s="26">
        <v>2</v>
      </c>
      <c r="P282" s="57"/>
      <c r="Q282" s="57"/>
    </row>
    <row r="283" spans="1:21" ht="12.75" customHeight="1">
      <c r="A283" s="31">
        <v>270</v>
      </c>
      <c r="B283" s="25">
        <v>114004616</v>
      </c>
      <c r="C283" s="12">
        <v>248</v>
      </c>
      <c r="D283" s="12">
        <v>1</v>
      </c>
      <c r="E283" s="35" t="s">
        <v>24</v>
      </c>
      <c r="F283" s="8" t="s">
        <v>24</v>
      </c>
      <c r="G283" s="35" t="s">
        <v>24</v>
      </c>
      <c r="H283" s="8" t="s">
        <v>24</v>
      </c>
      <c r="I283" s="8" t="s">
        <v>24</v>
      </c>
      <c r="J283" s="8" t="s">
        <v>24</v>
      </c>
      <c r="K283" s="8" t="s">
        <v>25</v>
      </c>
      <c r="L283" s="8">
        <v>2024</v>
      </c>
      <c r="M283" s="43" t="s">
        <v>366</v>
      </c>
      <c r="N283" s="46">
        <v>4</v>
      </c>
      <c r="O283" s="26">
        <v>2</v>
      </c>
      <c r="P283" s="57"/>
      <c r="Q283" s="57"/>
    </row>
    <row r="284" spans="1:21" ht="12.75" customHeight="1">
      <c r="A284" s="31">
        <v>271</v>
      </c>
      <c r="B284" s="25">
        <v>114007256</v>
      </c>
      <c r="C284" s="12">
        <v>249</v>
      </c>
      <c r="D284" s="12"/>
      <c r="E284" s="35">
        <v>31587</v>
      </c>
      <c r="F284" s="8">
        <v>34062</v>
      </c>
      <c r="G284" s="35">
        <v>31421</v>
      </c>
      <c r="H284" s="8">
        <v>33992</v>
      </c>
      <c r="I284" s="8">
        <f t="shared" ref="I284:J286" si="21">E284-G284</f>
        <v>166</v>
      </c>
      <c r="J284" s="8">
        <f t="shared" si="21"/>
        <v>70</v>
      </c>
      <c r="K284" s="8" t="s">
        <v>16</v>
      </c>
      <c r="L284" s="8">
        <v>2016</v>
      </c>
      <c r="M284" s="43" t="s">
        <v>367</v>
      </c>
      <c r="N284" s="46">
        <v>4</v>
      </c>
      <c r="O284" s="26">
        <v>2</v>
      </c>
      <c r="P284" s="57"/>
      <c r="Q284" s="57"/>
    </row>
    <row r="285" spans="1:21" ht="12.75" customHeight="1">
      <c r="A285" s="31">
        <v>272</v>
      </c>
      <c r="B285" s="25">
        <v>114005778</v>
      </c>
      <c r="C285" s="12">
        <v>250</v>
      </c>
      <c r="D285" s="12"/>
      <c r="E285" s="35">
        <v>46730</v>
      </c>
      <c r="F285" s="8">
        <v>44935</v>
      </c>
      <c r="G285" s="35">
        <v>46318</v>
      </c>
      <c r="H285" s="8">
        <v>44755</v>
      </c>
      <c r="I285" s="8">
        <f t="shared" si="21"/>
        <v>412</v>
      </c>
      <c r="J285" s="8">
        <f t="shared" si="21"/>
        <v>180</v>
      </c>
      <c r="K285" s="8" t="s">
        <v>16</v>
      </c>
      <c r="L285" s="8">
        <v>2016</v>
      </c>
      <c r="M285" s="43" t="s">
        <v>368</v>
      </c>
      <c r="N285" s="46">
        <v>4</v>
      </c>
      <c r="O285" s="26">
        <v>2</v>
      </c>
      <c r="P285" s="57"/>
      <c r="Q285" s="57"/>
    </row>
    <row r="286" spans="1:21" ht="12.75" customHeight="1">
      <c r="A286" s="31">
        <v>273</v>
      </c>
      <c r="B286" s="25">
        <v>114004181</v>
      </c>
      <c r="C286" s="12">
        <v>251</v>
      </c>
      <c r="D286" s="12"/>
      <c r="E286" s="35">
        <v>32724</v>
      </c>
      <c r="F286" s="8">
        <v>25315</v>
      </c>
      <c r="G286" s="35">
        <v>32342</v>
      </c>
      <c r="H286" s="8">
        <v>25181</v>
      </c>
      <c r="I286" s="8">
        <f t="shared" si="21"/>
        <v>382</v>
      </c>
      <c r="J286" s="8">
        <f t="shared" si="21"/>
        <v>134</v>
      </c>
      <c r="K286" s="8" t="s">
        <v>16</v>
      </c>
      <c r="L286" s="8">
        <v>2015</v>
      </c>
      <c r="M286" s="43" t="s">
        <v>369</v>
      </c>
      <c r="N286" s="46">
        <v>4</v>
      </c>
      <c r="O286" s="26">
        <v>2</v>
      </c>
      <c r="P286" s="57"/>
      <c r="Q286" s="57"/>
    </row>
    <row r="287" spans="1:21" ht="12.75" customHeight="1">
      <c r="A287" s="31">
        <v>274</v>
      </c>
      <c r="B287" s="25">
        <v>114006884</v>
      </c>
      <c r="C287" s="12">
        <v>252</v>
      </c>
      <c r="D287" s="12"/>
      <c r="E287" s="35" t="s">
        <v>24</v>
      </c>
      <c r="F287" s="8" t="s">
        <v>24</v>
      </c>
      <c r="G287" s="35" t="s">
        <v>24</v>
      </c>
      <c r="H287" s="8" t="s">
        <v>24</v>
      </c>
      <c r="I287" s="8" t="s">
        <v>24</v>
      </c>
      <c r="J287" s="8" t="s">
        <v>24</v>
      </c>
      <c r="K287" s="8" t="s">
        <v>25</v>
      </c>
      <c r="L287" s="8">
        <v>2024</v>
      </c>
      <c r="M287" s="43" t="s">
        <v>370</v>
      </c>
      <c r="N287" s="46">
        <v>4</v>
      </c>
      <c r="O287" s="26">
        <v>2</v>
      </c>
      <c r="P287" s="57"/>
      <c r="Q287" s="57"/>
      <c r="R287" s="2">
        <v>827</v>
      </c>
      <c r="S287" s="2">
        <f>R287/2</f>
        <v>413.5</v>
      </c>
      <c r="T287" s="2" t="e">
        <f>E287+S287</f>
        <v>#VALUE!</v>
      </c>
      <c r="U287" s="2" t="e">
        <f>F287+S287</f>
        <v>#VALUE!</v>
      </c>
    </row>
    <row r="288" spans="1:21" ht="12.75" customHeight="1">
      <c r="A288" s="31">
        <v>275</v>
      </c>
      <c r="B288" s="3">
        <v>114006243</v>
      </c>
      <c r="C288" s="12">
        <v>253</v>
      </c>
      <c r="D288" s="12"/>
      <c r="E288" s="35">
        <v>24302</v>
      </c>
      <c r="F288" s="8">
        <v>27206</v>
      </c>
      <c r="G288" s="35">
        <v>23704</v>
      </c>
      <c r="H288" s="8">
        <v>26586</v>
      </c>
      <c r="I288" s="8">
        <f t="shared" ref="I288:J290" si="22">E288-G288</f>
        <v>598</v>
      </c>
      <c r="J288" s="8">
        <f t="shared" si="22"/>
        <v>620</v>
      </c>
      <c r="K288" s="8" t="s">
        <v>16</v>
      </c>
      <c r="L288" s="8">
        <v>2016</v>
      </c>
      <c r="M288" s="43" t="s">
        <v>371</v>
      </c>
      <c r="N288" s="46">
        <v>4</v>
      </c>
      <c r="O288" s="26">
        <v>2</v>
      </c>
      <c r="P288" s="57"/>
      <c r="Q288" s="57"/>
    </row>
    <row r="289" spans="1:21" ht="12.75" customHeight="1">
      <c r="A289" s="31">
        <v>276</v>
      </c>
      <c r="B289" s="25">
        <v>114008468</v>
      </c>
      <c r="C289" s="12">
        <v>254</v>
      </c>
      <c r="D289" s="12"/>
      <c r="E289" s="35">
        <v>31891</v>
      </c>
      <c r="F289" s="8">
        <v>37379</v>
      </c>
      <c r="G289" s="35">
        <v>31688</v>
      </c>
      <c r="H289" s="8">
        <v>37120</v>
      </c>
      <c r="I289" s="8">
        <f t="shared" si="22"/>
        <v>203</v>
      </c>
      <c r="J289" s="8">
        <f t="shared" si="22"/>
        <v>259</v>
      </c>
      <c r="K289" s="8" t="s">
        <v>102</v>
      </c>
      <c r="L289" s="8">
        <v>2017</v>
      </c>
      <c r="M289" s="43" t="s">
        <v>372</v>
      </c>
      <c r="N289" s="46">
        <v>4</v>
      </c>
      <c r="O289" s="26">
        <v>2</v>
      </c>
      <c r="P289" s="57"/>
      <c r="Q289" s="57"/>
    </row>
    <row r="290" spans="1:21" ht="12.75" customHeight="1">
      <c r="A290" s="31">
        <v>277</v>
      </c>
      <c r="B290" s="25">
        <v>114006933</v>
      </c>
      <c r="C290" s="12">
        <v>255</v>
      </c>
      <c r="D290" s="12"/>
      <c r="E290" s="35">
        <v>34168</v>
      </c>
      <c r="F290" s="8">
        <v>27502</v>
      </c>
      <c r="G290" s="35">
        <v>33813</v>
      </c>
      <c r="H290" s="8">
        <v>27258</v>
      </c>
      <c r="I290" s="8">
        <f t="shared" si="22"/>
        <v>355</v>
      </c>
      <c r="J290" s="8">
        <f t="shared" si="22"/>
        <v>244</v>
      </c>
      <c r="K290" s="8" t="s">
        <v>16</v>
      </c>
      <c r="L290" s="8">
        <v>2016</v>
      </c>
      <c r="M290" s="43" t="s">
        <v>373</v>
      </c>
      <c r="N290" s="46">
        <v>4</v>
      </c>
      <c r="O290" s="26">
        <v>3</v>
      </c>
      <c r="P290" s="57"/>
      <c r="Q290" s="57"/>
    </row>
    <row r="291" spans="1:21" ht="12.75" customHeight="1">
      <c r="A291" s="31">
        <v>278</v>
      </c>
      <c r="B291" s="25">
        <v>114006242</v>
      </c>
      <c r="C291" s="12">
        <v>256</v>
      </c>
      <c r="D291" s="12">
        <v>1</v>
      </c>
      <c r="E291" s="35" t="s">
        <v>24</v>
      </c>
      <c r="F291" s="8" t="s">
        <v>24</v>
      </c>
      <c r="G291" s="35" t="s">
        <v>24</v>
      </c>
      <c r="H291" s="8" t="s">
        <v>24</v>
      </c>
      <c r="I291" s="8" t="s">
        <v>24</v>
      </c>
      <c r="J291" s="8" t="s">
        <v>24</v>
      </c>
      <c r="K291" s="8" t="s">
        <v>25</v>
      </c>
      <c r="L291" s="8">
        <v>2024</v>
      </c>
      <c r="M291" s="43" t="s">
        <v>374</v>
      </c>
      <c r="N291" s="46">
        <v>4</v>
      </c>
      <c r="O291" s="26">
        <v>3</v>
      </c>
      <c r="P291" s="57"/>
      <c r="Q291" s="57"/>
    </row>
    <row r="292" spans="1:21" ht="12.75" customHeight="1">
      <c r="A292" s="31">
        <v>279</v>
      </c>
      <c r="B292" s="25">
        <v>114003847</v>
      </c>
      <c r="C292" s="12" t="s">
        <v>375</v>
      </c>
      <c r="D292" s="12"/>
      <c r="E292" s="35" t="s">
        <v>24</v>
      </c>
      <c r="F292" s="8" t="s">
        <v>24</v>
      </c>
      <c r="G292" s="35" t="s">
        <v>24</v>
      </c>
      <c r="H292" s="8" t="s">
        <v>24</v>
      </c>
      <c r="I292" s="8" t="s">
        <v>24</v>
      </c>
      <c r="J292" s="8" t="s">
        <v>24</v>
      </c>
      <c r="K292" s="8" t="s">
        <v>25</v>
      </c>
      <c r="L292" s="8">
        <v>2024</v>
      </c>
      <c r="M292" s="43" t="s">
        <v>376</v>
      </c>
      <c r="N292" s="46">
        <v>4</v>
      </c>
      <c r="O292" s="26">
        <v>3</v>
      </c>
      <c r="P292" s="57"/>
      <c r="Q292" s="57"/>
    </row>
    <row r="293" spans="1:21" ht="12.75" customHeight="1">
      <c r="A293" s="31">
        <v>280</v>
      </c>
      <c r="B293" s="25">
        <v>114007783</v>
      </c>
      <c r="C293" s="12" t="s">
        <v>377</v>
      </c>
      <c r="D293" s="12"/>
      <c r="E293" s="35">
        <v>39715</v>
      </c>
      <c r="F293" s="8">
        <v>33547</v>
      </c>
      <c r="G293" s="35">
        <v>39561</v>
      </c>
      <c r="H293" s="8">
        <v>33508</v>
      </c>
      <c r="I293" s="8">
        <f>E293-G293</f>
        <v>154</v>
      </c>
      <c r="J293" s="8">
        <f>F293-H293</f>
        <v>39</v>
      </c>
      <c r="K293" s="8" t="s">
        <v>378</v>
      </c>
      <c r="L293" s="8">
        <v>2016</v>
      </c>
      <c r="M293" s="43" t="s">
        <v>379</v>
      </c>
      <c r="N293" s="46">
        <v>4</v>
      </c>
      <c r="O293" s="26">
        <v>3</v>
      </c>
      <c r="P293" s="57"/>
      <c r="Q293" s="57"/>
    </row>
    <row r="294" spans="1:21" ht="12.75" customHeight="1">
      <c r="A294" s="31">
        <v>281</v>
      </c>
      <c r="B294" s="25">
        <v>114008715</v>
      </c>
      <c r="C294" s="12" t="s">
        <v>380</v>
      </c>
      <c r="D294" s="12"/>
      <c r="E294" s="35">
        <v>24451</v>
      </c>
      <c r="F294" s="8">
        <v>25109</v>
      </c>
      <c r="G294" s="35">
        <v>24292</v>
      </c>
      <c r="H294" s="8">
        <v>24950</v>
      </c>
      <c r="I294" s="8">
        <f>E294-G294</f>
        <v>159</v>
      </c>
      <c r="J294" s="8">
        <f>F294-H294</f>
        <v>159</v>
      </c>
      <c r="K294" s="8" t="s">
        <v>16</v>
      </c>
      <c r="L294" s="8">
        <v>2013</v>
      </c>
      <c r="M294" s="43" t="s">
        <v>381</v>
      </c>
      <c r="N294" s="46">
        <v>4</v>
      </c>
      <c r="O294" s="26">
        <v>3</v>
      </c>
      <c r="P294" s="57"/>
      <c r="Q294" s="57"/>
      <c r="R294" s="2">
        <v>17793</v>
      </c>
      <c r="S294" s="2">
        <f>R294/2</f>
        <v>8896.5</v>
      </c>
      <c r="T294" s="2">
        <f>E294+S294</f>
        <v>33347.5</v>
      </c>
      <c r="U294" s="2">
        <f>F294+S294</f>
        <v>34005.5</v>
      </c>
    </row>
    <row r="295" spans="1:21" ht="12.75" customHeight="1">
      <c r="A295" s="31">
        <v>282</v>
      </c>
      <c r="B295" s="25">
        <v>114007185</v>
      </c>
      <c r="C295" s="12" t="s">
        <v>382</v>
      </c>
      <c r="D295" s="12"/>
      <c r="E295" s="35" t="s">
        <v>24</v>
      </c>
      <c r="F295" s="8" t="s">
        <v>24</v>
      </c>
      <c r="G295" s="35" t="s">
        <v>24</v>
      </c>
      <c r="H295" s="8" t="s">
        <v>24</v>
      </c>
      <c r="I295" s="8" t="s">
        <v>24</v>
      </c>
      <c r="J295" s="8" t="s">
        <v>24</v>
      </c>
      <c r="K295" s="8" t="s">
        <v>25</v>
      </c>
      <c r="L295" s="8">
        <v>2023</v>
      </c>
      <c r="M295" s="43" t="s">
        <v>383</v>
      </c>
      <c r="N295" s="46">
        <v>4</v>
      </c>
      <c r="O295" s="26">
        <v>3</v>
      </c>
      <c r="P295" s="57"/>
      <c r="Q295" s="57"/>
      <c r="R295" s="2">
        <v>0</v>
      </c>
    </row>
    <row r="296" spans="1:21" ht="12.75" customHeight="1">
      <c r="A296" s="31">
        <v>283</v>
      </c>
      <c r="B296" s="25">
        <v>114005259</v>
      </c>
      <c r="C296" s="12">
        <v>259</v>
      </c>
      <c r="D296" s="12">
        <v>1</v>
      </c>
      <c r="E296" s="35" t="s">
        <v>24</v>
      </c>
      <c r="F296" s="8" t="s">
        <v>24</v>
      </c>
      <c r="G296" s="35" t="s">
        <v>24</v>
      </c>
      <c r="H296" s="8" t="s">
        <v>24</v>
      </c>
      <c r="I296" s="8" t="s">
        <v>24</v>
      </c>
      <c r="J296" s="8" t="s">
        <v>24</v>
      </c>
      <c r="K296" s="8" t="s">
        <v>25</v>
      </c>
      <c r="L296" s="8">
        <v>2024</v>
      </c>
      <c r="M296" s="43" t="s">
        <v>384</v>
      </c>
      <c r="N296" s="46">
        <v>4</v>
      </c>
      <c r="O296" s="26">
        <v>2</v>
      </c>
      <c r="P296" s="57"/>
      <c r="Q296" s="57"/>
      <c r="R296" s="2">
        <v>6659</v>
      </c>
      <c r="S296" s="2">
        <f>R296/2</f>
        <v>3329.5</v>
      </c>
      <c r="T296" s="2" t="e">
        <f>E296+S296</f>
        <v>#VALUE!</v>
      </c>
      <c r="U296" s="2" t="e">
        <f>F296+S296</f>
        <v>#VALUE!</v>
      </c>
    </row>
    <row r="297" spans="1:21" ht="12.75" customHeight="1">
      <c r="A297" s="31">
        <v>284</v>
      </c>
      <c r="B297" s="25">
        <v>114004937</v>
      </c>
      <c r="C297" s="12">
        <v>260</v>
      </c>
      <c r="D297" s="12">
        <v>1</v>
      </c>
      <c r="E297" s="35" t="s">
        <v>24</v>
      </c>
      <c r="F297" s="8" t="s">
        <v>24</v>
      </c>
      <c r="G297" s="35" t="s">
        <v>24</v>
      </c>
      <c r="H297" s="8" t="s">
        <v>24</v>
      </c>
      <c r="I297" s="8" t="s">
        <v>24</v>
      </c>
      <c r="J297" s="8" t="s">
        <v>24</v>
      </c>
      <c r="K297" s="8" t="s">
        <v>25</v>
      </c>
      <c r="L297" s="8">
        <v>2024</v>
      </c>
      <c r="M297" s="43" t="s">
        <v>385</v>
      </c>
      <c r="N297" s="46">
        <v>4</v>
      </c>
      <c r="O297" s="26">
        <v>1</v>
      </c>
      <c r="P297" s="57"/>
      <c r="Q297" s="57"/>
    </row>
    <row r="298" spans="1:21" ht="12.75" customHeight="1">
      <c r="A298" s="31">
        <v>285</v>
      </c>
      <c r="B298" s="25">
        <v>114007810</v>
      </c>
      <c r="C298" s="12">
        <v>261</v>
      </c>
      <c r="D298" s="12"/>
      <c r="E298" s="35">
        <v>19043</v>
      </c>
      <c r="F298" s="8">
        <v>8064</v>
      </c>
      <c r="G298" s="35">
        <v>18764</v>
      </c>
      <c r="H298" s="8">
        <v>7977</v>
      </c>
      <c r="I298" s="8">
        <f>E298-G298</f>
        <v>279</v>
      </c>
      <c r="J298" s="8">
        <f>F298-H298</f>
        <v>87</v>
      </c>
      <c r="K298" s="8" t="s">
        <v>70</v>
      </c>
      <c r="L298" s="8">
        <v>2017</v>
      </c>
      <c r="M298" s="43" t="s">
        <v>386</v>
      </c>
      <c r="N298" s="46">
        <v>4</v>
      </c>
      <c r="O298" s="26">
        <v>1</v>
      </c>
      <c r="P298" s="57"/>
      <c r="Q298" s="57"/>
    </row>
    <row r="299" spans="1:21" ht="12.75" customHeight="1">
      <c r="A299" s="31">
        <v>286</v>
      </c>
      <c r="B299" s="25">
        <v>8949197434</v>
      </c>
      <c r="C299" s="12" t="s">
        <v>387</v>
      </c>
      <c r="D299" s="12"/>
      <c r="E299" s="35" t="s">
        <v>24</v>
      </c>
      <c r="F299" s="8" t="s">
        <v>24</v>
      </c>
      <c r="G299" s="35" t="s">
        <v>24</v>
      </c>
      <c r="H299" s="8" t="s">
        <v>24</v>
      </c>
      <c r="I299" s="8" t="s">
        <v>24</v>
      </c>
      <c r="J299" s="8" t="s">
        <v>24</v>
      </c>
      <c r="K299" s="8" t="s">
        <v>83</v>
      </c>
      <c r="L299" s="8">
        <v>2022</v>
      </c>
      <c r="M299" s="43" t="s">
        <v>388</v>
      </c>
      <c r="N299" s="46">
        <v>4</v>
      </c>
      <c r="O299" s="26">
        <v>3</v>
      </c>
      <c r="P299" s="57" t="s">
        <v>228</v>
      </c>
      <c r="Q299" s="65"/>
    </row>
    <row r="300" spans="1:21" ht="12.75" customHeight="1">
      <c r="A300" s="31">
        <v>287</v>
      </c>
      <c r="B300" s="25">
        <v>114005755</v>
      </c>
      <c r="C300" s="12" t="s">
        <v>389</v>
      </c>
      <c r="D300" s="12"/>
      <c r="E300" s="35" t="s">
        <v>24</v>
      </c>
      <c r="F300" s="8" t="s">
        <v>24</v>
      </c>
      <c r="G300" s="35" t="s">
        <v>24</v>
      </c>
      <c r="H300" s="8" t="s">
        <v>24</v>
      </c>
      <c r="I300" s="8" t="s">
        <v>24</v>
      </c>
      <c r="J300" s="8" t="s">
        <v>24</v>
      </c>
      <c r="K300" s="8" t="s">
        <v>25</v>
      </c>
      <c r="L300" s="8">
        <v>2024</v>
      </c>
      <c r="M300" s="43" t="s">
        <v>390</v>
      </c>
      <c r="N300" s="46">
        <v>4</v>
      </c>
      <c r="O300" s="26">
        <v>3</v>
      </c>
      <c r="P300" s="57"/>
      <c r="Q300" s="57"/>
    </row>
    <row r="301" spans="1:21" ht="12.75" customHeight="1">
      <c r="A301" s="31">
        <v>288</v>
      </c>
      <c r="B301" s="25">
        <v>114006786</v>
      </c>
      <c r="C301" s="12">
        <v>263</v>
      </c>
      <c r="D301" s="12"/>
      <c r="E301" s="35" t="s">
        <v>24</v>
      </c>
      <c r="F301" s="8" t="s">
        <v>24</v>
      </c>
      <c r="G301" s="35" t="s">
        <v>24</v>
      </c>
      <c r="H301" s="8" t="s">
        <v>24</v>
      </c>
      <c r="I301" s="8" t="s">
        <v>24</v>
      </c>
      <c r="J301" s="8" t="s">
        <v>24</v>
      </c>
      <c r="K301" s="8" t="s">
        <v>25</v>
      </c>
      <c r="L301" s="8">
        <v>2024</v>
      </c>
      <c r="M301" s="43" t="s">
        <v>391</v>
      </c>
      <c r="N301" s="46">
        <v>4</v>
      </c>
      <c r="O301" s="26">
        <v>3</v>
      </c>
      <c r="P301" s="57"/>
      <c r="Q301" s="57"/>
    </row>
    <row r="302" spans="1:21" ht="12.75" customHeight="1">
      <c r="A302" s="31">
        <v>289</v>
      </c>
      <c r="B302" s="25">
        <v>114006724</v>
      </c>
      <c r="C302" s="12">
        <v>264</v>
      </c>
      <c r="D302" s="12">
        <v>1</v>
      </c>
      <c r="E302" s="35" t="s">
        <v>24</v>
      </c>
      <c r="F302" s="8" t="s">
        <v>24</v>
      </c>
      <c r="G302" s="35" t="s">
        <v>24</v>
      </c>
      <c r="H302" s="8" t="s">
        <v>24</v>
      </c>
      <c r="I302" s="8" t="s">
        <v>24</v>
      </c>
      <c r="J302" s="8" t="s">
        <v>24</v>
      </c>
      <c r="K302" s="8" t="s">
        <v>25</v>
      </c>
      <c r="L302" s="8">
        <v>2024</v>
      </c>
      <c r="M302" s="43" t="s">
        <v>392</v>
      </c>
      <c r="N302" s="46">
        <v>4</v>
      </c>
      <c r="O302" s="26">
        <v>1</v>
      </c>
      <c r="P302" s="57"/>
      <c r="Q302" s="57"/>
    </row>
    <row r="303" spans="1:21" ht="13.5" customHeight="1">
      <c r="A303" s="31">
        <v>290</v>
      </c>
      <c r="B303" s="25">
        <v>114006064</v>
      </c>
      <c r="C303" s="12">
        <v>265</v>
      </c>
      <c r="D303" s="12">
        <v>1</v>
      </c>
      <c r="E303" s="35" t="s">
        <v>24</v>
      </c>
      <c r="F303" s="8" t="s">
        <v>24</v>
      </c>
      <c r="G303" s="35" t="s">
        <v>24</v>
      </c>
      <c r="H303" s="8" t="s">
        <v>24</v>
      </c>
      <c r="I303" s="8" t="s">
        <v>24</v>
      </c>
      <c r="J303" s="8" t="s">
        <v>24</v>
      </c>
      <c r="K303" s="8" t="s">
        <v>25</v>
      </c>
      <c r="L303" s="8">
        <v>2024</v>
      </c>
      <c r="M303" s="43" t="s">
        <v>393</v>
      </c>
      <c r="N303" s="46">
        <v>4</v>
      </c>
      <c r="O303" s="26">
        <v>1</v>
      </c>
      <c r="P303" s="57"/>
      <c r="Q303" s="57"/>
      <c r="R303" s="64">
        <v>19031</v>
      </c>
      <c r="S303" s="63">
        <f>R303/2</f>
        <v>9515.5</v>
      </c>
      <c r="T303" s="64" t="e">
        <f>E303+S303</f>
        <v>#VALUE!</v>
      </c>
      <c r="U303" s="64" t="e">
        <f>F303+S303</f>
        <v>#VALUE!</v>
      </c>
    </row>
    <row r="304" spans="1:21" ht="12.75" customHeight="1">
      <c r="A304" s="31">
        <v>291</v>
      </c>
      <c r="B304" s="25">
        <v>114009696</v>
      </c>
      <c r="C304" s="12" t="s">
        <v>394</v>
      </c>
      <c r="D304" s="12"/>
      <c r="E304" s="35">
        <v>70058</v>
      </c>
      <c r="F304" s="8">
        <v>55442</v>
      </c>
      <c r="G304" s="35">
        <v>69084</v>
      </c>
      <c r="H304" s="8">
        <v>55081</v>
      </c>
      <c r="I304" s="8">
        <f>E304-G304</f>
        <v>974</v>
      </c>
      <c r="J304" s="8">
        <f>F304-H304</f>
        <v>361</v>
      </c>
      <c r="K304" s="8" t="s">
        <v>65</v>
      </c>
      <c r="L304" s="8">
        <v>2018</v>
      </c>
      <c r="M304" s="43" t="s">
        <v>395</v>
      </c>
      <c r="N304" s="46">
        <v>4</v>
      </c>
      <c r="O304" s="26">
        <v>1</v>
      </c>
      <c r="P304" s="57"/>
      <c r="Q304" s="57"/>
      <c r="R304" s="64"/>
      <c r="S304" s="63"/>
      <c r="T304" s="64"/>
      <c r="U304" s="64"/>
    </row>
    <row r="305" spans="1:21" ht="12.75" customHeight="1">
      <c r="A305" s="31">
        <v>292</v>
      </c>
      <c r="B305" s="25">
        <v>114006913</v>
      </c>
      <c r="C305" s="12" t="s">
        <v>396</v>
      </c>
      <c r="D305" s="12"/>
      <c r="E305" s="35">
        <v>55460</v>
      </c>
      <c r="F305" s="8">
        <v>67927</v>
      </c>
      <c r="G305" s="35">
        <v>55115</v>
      </c>
      <c r="H305" s="8">
        <v>67553</v>
      </c>
      <c r="I305" s="8">
        <f>E305-G305</f>
        <v>345</v>
      </c>
      <c r="J305" s="8">
        <f>F305-H305</f>
        <v>374</v>
      </c>
      <c r="K305" s="8" t="s">
        <v>102</v>
      </c>
      <c r="L305" s="8">
        <v>2016</v>
      </c>
      <c r="M305" s="43" t="s">
        <v>397</v>
      </c>
      <c r="N305" s="46">
        <v>4</v>
      </c>
      <c r="O305" s="26">
        <v>1</v>
      </c>
      <c r="P305" s="57"/>
      <c r="Q305" s="57"/>
    </row>
    <row r="306" spans="1:21" ht="12.75" customHeight="1">
      <c r="A306" s="31">
        <v>293</v>
      </c>
      <c r="B306" s="25">
        <v>114090134</v>
      </c>
      <c r="C306" s="12">
        <v>267</v>
      </c>
      <c r="D306" s="12">
        <v>1</v>
      </c>
      <c r="E306" s="35" t="s">
        <v>24</v>
      </c>
      <c r="F306" s="8" t="s">
        <v>24</v>
      </c>
      <c r="G306" s="35" t="s">
        <v>24</v>
      </c>
      <c r="H306" s="8" t="s">
        <v>24</v>
      </c>
      <c r="I306" s="8" t="s">
        <v>24</v>
      </c>
      <c r="J306" s="8" t="s">
        <v>24</v>
      </c>
      <c r="K306" s="8" t="s">
        <v>25</v>
      </c>
      <c r="L306" s="8">
        <v>2024</v>
      </c>
      <c r="M306" s="43" t="s">
        <v>398</v>
      </c>
      <c r="N306" s="46">
        <v>4</v>
      </c>
      <c r="O306" s="26">
        <v>1</v>
      </c>
      <c r="P306" s="57"/>
      <c r="Q306" s="57"/>
    </row>
    <row r="307" spans="1:21" ht="12.75" customHeight="1">
      <c r="A307" s="31">
        <v>294</v>
      </c>
      <c r="B307" s="25">
        <v>114005423</v>
      </c>
      <c r="C307" s="12">
        <v>268</v>
      </c>
      <c r="D307" s="12">
        <v>1</v>
      </c>
      <c r="E307" s="35" t="s">
        <v>24</v>
      </c>
      <c r="F307" s="8" t="s">
        <v>24</v>
      </c>
      <c r="G307" s="35" t="s">
        <v>24</v>
      </c>
      <c r="H307" s="8" t="s">
        <v>24</v>
      </c>
      <c r="I307" s="8" t="s">
        <v>24</v>
      </c>
      <c r="J307" s="8" t="s">
        <v>24</v>
      </c>
      <c r="K307" s="8" t="s">
        <v>25</v>
      </c>
      <c r="L307" s="8">
        <v>2024</v>
      </c>
      <c r="M307" s="43" t="s">
        <v>399</v>
      </c>
      <c r="N307" s="46">
        <v>4</v>
      </c>
      <c r="O307" s="26">
        <v>3</v>
      </c>
      <c r="P307" s="57"/>
      <c r="Q307" s="57"/>
    </row>
    <row r="308" spans="1:21" ht="12.75" customHeight="1">
      <c r="A308" s="31">
        <v>295</v>
      </c>
      <c r="B308" s="25">
        <v>114005662</v>
      </c>
      <c r="C308" s="12">
        <v>269</v>
      </c>
      <c r="D308" s="12">
        <v>1</v>
      </c>
      <c r="E308" s="35" t="s">
        <v>24</v>
      </c>
      <c r="F308" s="8" t="s">
        <v>24</v>
      </c>
      <c r="G308" s="35" t="s">
        <v>24</v>
      </c>
      <c r="H308" s="8" t="s">
        <v>24</v>
      </c>
      <c r="I308" s="8" t="s">
        <v>24</v>
      </c>
      <c r="J308" s="8" t="s">
        <v>24</v>
      </c>
      <c r="K308" s="8" t="s">
        <v>25</v>
      </c>
      <c r="L308" s="8">
        <v>2024</v>
      </c>
      <c r="M308" s="43" t="s">
        <v>400</v>
      </c>
      <c r="N308" s="46">
        <v>4</v>
      </c>
      <c r="O308" s="26">
        <v>3</v>
      </c>
      <c r="P308" s="57"/>
      <c r="Q308" s="57"/>
    </row>
    <row r="309" spans="1:21" ht="12.75" customHeight="1">
      <c r="A309" s="31">
        <v>296</v>
      </c>
      <c r="B309" s="25">
        <v>114005633</v>
      </c>
      <c r="C309" s="12">
        <v>270</v>
      </c>
      <c r="D309" s="12">
        <v>1</v>
      </c>
      <c r="E309" s="35" t="s">
        <v>24</v>
      </c>
      <c r="F309" s="8" t="s">
        <v>24</v>
      </c>
      <c r="G309" s="35" t="s">
        <v>24</v>
      </c>
      <c r="H309" s="8" t="s">
        <v>24</v>
      </c>
      <c r="I309" s="8" t="s">
        <v>24</v>
      </c>
      <c r="J309" s="8" t="s">
        <v>24</v>
      </c>
      <c r="K309" s="8" t="s">
        <v>25</v>
      </c>
      <c r="L309" s="8">
        <v>2024</v>
      </c>
      <c r="M309" s="43" t="s">
        <v>401</v>
      </c>
      <c r="N309" s="46">
        <v>4</v>
      </c>
      <c r="O309" s="26">
        <v>1</v>
      </c>
      <c r="P309" s="57"/>
      <c r="Q309" s="57"/>
    </row>
    <row r="310" spans="1:21" ht="12.75" customHeight="1">
      <c r="A310" s="31">
        <v>297</v>
      </c>
      <c r="B310" s="25">
        <v>114006887</v>
      </c>
      <c r="C310" s="12">
        <v>271</v>
      </c>
      <c r="D310" s="12">
        <v>1</v>
      </c>
      <c r="E310" s="35" t="s">
        <v>24</v>
      </c>
      <c r="F310" s="8" t="s">
        <v>24</v>
      </c>
      <c r="G310" s="35" t="s">
        <v>24</v>
      </c>
      <c r="H310" s="8" t="s">
        <v>24</v>
      </c>
      <c r="I310" s="8" t="s">
        <v>24</v>
      </c>
      <c r="J310" s="8" t="s">
        <v>24</v>
      </c>
      <c r="K310" s="8" t="s">
        <v>25</v>
      </c>
      <c r="L310" s="8">
        <v>2024</v>
      </c>
      <c r="M310" s="43" t="s">
        <v>402</v>
      </c>
      <c r="N310" s="46">
        <v>4</v>
      </c>
      <c r="O310" s="26">
        <v>1</v>
      </c>
      <c r="P310" s="57"/>
      <c r="Q310" s="57"/>
    </row>
    <row r="311" spans="1:21" ht="12.75" customHeight="1">
      <c r="A311" s="31">
        <v>298</v>
      </c>
      <c r="B311" s="25">
        <v>114004894</v>
      </c>
      <c r="C311" s="12">
        <v>272</v>
      </c>
      <c r="D311" s="12">
        <v>1</v>
      </c>
      <c r="E311" s="35" t="s">
        <v>24</v>
      </c>
      <c r="F311" s="8" t="s">
        <v>24</v>
      </c>
      <c r="G311" s="35" t="s">
        <v>24</v>
      </c>
      <c r="H311" s="8" t="s">
        <v>24</v>
      </c>
      <c r="I311" s="8" t="s">
        <v>24</v>
      </c>
      <c r="J311" s="8" t="s">
        <v>24</v>
      </c>
      <c r="K311" s="8" t="s">
        <v>25</v>
      </c>
      <c r="L311" s="8">
        <v>2024</v>
      </c>
      <c r="M311" s="43" t="s">
        <v>403</v>
      </c>
      <c r="N311" s="46">
        <v>4</v>
      </c>
      <c r="O311" s="26">
        <v>1</v>
      </c>
      <c r="P311" s="57"/>
      <c r="Q311" s="57"/>
      <c r="R311" s="2">
        <v>28123</v>
      </c>
      <c r="S311" s="2">
        <f>R311/2</f>
        <v>14061.5</v>
      </c>
      <c r="T311" s="2" t="e">
        <f>E311+S311</f>
        <v>#VALUE!</v>
      </c>
      <c r="U311" s="2" t="e">
        <f>F311+S311</f>
        <v>#VALUE!</v>
      </c>
    </row>
    <row r="312" spans="1:21" ht="12.75" customHeight="1">
      <c r="A312" s="31">
        <v>299</v>
      </c>
      <c r="B312" s="25">
        <v>114006360</v>
      </c>
      <c r="C312" s="12">
        <v>273</v>
      </c>
      <c r="D312" s="12">
        <v>1</v>
      </c>
      <c r="E312" s="35" t="s">
        <v>24</v>
      </c>
      <c r="F312" s="8" t="s">
        <v>24</v>
      </c>
      <c r="G312" s="35" t="s">
        <v>24</v>
      </c>
      <c r="H312" s="8" t="s">
        <v>24</v>
      </c>
      <c r="I312" s="8" t="s">
        <v>24</v>
      </c>
      <c r="J312" s="8" t="s">
        <v>24</v>
      </c>
      <c r="K312" s="8" t="s">
        <v>25</v>
      </c>
      <c r="L312" s="8">
        <v>2024</v>
      </c>
      <c r="M312" s="43" t="s">
        <v>404</v>
      </c>
      <c r="N312" s="46">
        <v>4</v>
      </c>
      <c r="O312" s="26">
        <v>3</v>
      </c>
      <c r="P312" s="57"/>
      <c r="Q312" s="57"/>
      <c r="S312" s="2">
        <f>R312/2</f>
        <v>0</v>
      </c>
      <c r="T312" s="2" t="e">
        <f>E312+S312</f>
        <v>#VALUE!</v>
      </c>
      <c r="U312" s="2" t="e">
        <f>F312+S312</f>
        <v>#VALUE!</v>
      </c>
    </row>
    <row r="313" spans="1:21" ht="12.75" customHeight="1">
      <c r="A313" s="31">
        <v>300</v>
      </c>
      <c r="B313" s="40" t="s">
        <v>225</v>
      </c>
      <c r="C313" s="12">
        <v>274</v>
      </c>
      <c r="D313" s="12"/>
      <c r="E313" s="35">
        <v>1117</v>
      </c>
      <c r="F313" s="8">
        <v>1296</v>
      </c>
      <c r="G313" s="35">
        <v>1117</v>
      </c>
      <c r="H313" s="8">
        <v>1296</v>
      </c>
      <c r="I313" s="8">
        <f t="shared" ref="I313:J315" si="23">E313-G313</f>
        <v>0</v>
      </c>
      <c r="J313" s="8">
        <f t="shared" si="23"/>
        <v>0</v>
      </c>
      <c r="K313" s="8" t="s">
        <v>16</v>
      </c>
      <c r="L313" s="8">
        <v>2014</v>
      </c>
      <c r="M313" s="43" t="s">
        <v>405</v>
      </c>
      <c r="N313" s="46">
        <v>4</v>
      </c>
      <c r="O313" s="26">
        <v>3</v>
      </c>
      <c r="P313" s="57" t="s">
        <v>406</v>
      </c>
      <c r="Q313" s="65"/>
      <c r="S313" s="2">
        <f>R313/2</f>
        <v>0</v>
      </c>
      <c r="T313" s="2">
        <f>E313+S313</f>
        <v>1117</v>
      </c>
      <c r="U313" s="2">
        <f>F313+S313</f>
        <v>1296</v>
      </c>
    </row>
    <row r="314" spans="1:21" ht="12.75" customHeight="1">
      <c r="A314" s="31">
        <v>301</v>
      </c>
      <c r="B314" s="25">
        <v>114003711</v>
      </c>
      <c r="C314" s="12">
        <v>275</v>
      </c>
      <c r="D314" s="12"/>
      <c r="E314" s="35">
        <v>11569</v>
      </c>
      <c r="F314" s="8">
        <v>14702</v>
      </c>
      <c r="G314" s="35">
        <v>11480</v>
      </c>
      <c r="H314" s="8">
        <v>14613</v>
      </c>
      <c r="I314" s="8">
        <f t="shared" si="23"/>
        <v>89</v>
      </c>
      <c r="J314" s="8">
        <f t="shared" si="23"/>
        <v>89</v>
      </c>
      <c r="K314" s="8" t="s">
        <v>16</v>
      </c>
      <c r="L314" s="8">
        <v>2014</v>
      </c>
      <c r="M314" s="43" t="s">
        <v>407</v>
      </c>
      <c r="N314" s="46">
        <v>4</v>
      </c>
      <c r="O314" s="26">
        <v>1</v>
      </c>
      <c r="P314" s="57"/>
      <c r="Q314" s="57"/>
      <c r="R314" s="2">
        <v>3533</v>
      </c>
      <c r="S314" s="2">
        <f>R314/2</f>
        <v>1766.5</v>
      </c>
      <c r="T314" s="2">
        <f>E314+S314</f>
        <v>13335.5</v>
      </c>
      <c r="U314" s="2">
        <f>F314+S314</f>
        <v>16468.5</v>
      </c>
    </row>
    <row r="315" spans="1:21" ht="12.75" customHeight="1">
      <c r="A315" s="31">
        <v>302</v>
      </c>
      <c r="B315" s="25">
        <v>114003957</v>
      </c>
      <c r="C315" s="12">
        <v>276</v>
      </c>
      <c r="D315" s="12"/>
      <c r="E315" s="35">
        <v>22495</v>
      </c>
      <c r="F315" s="8">
        <v>9716</v>
      </c>
      <c r="G315" s="35">
        <v>22372</v>
      </c>
      <c r="H315" s="8">
        <v>9661</v>
      </c>
      <c r="I315" s="8">
        <f t="shared" si="23"/>
        <v>123</v>
      </c>
      <c r="J315" s="8">
        <f t="shared" si="23"/>
        <v>55</v>
      </c>
      <c r="K315" s="8" t="s">
        <v>16</v>
      </c>
      <c r="L315" s="8">
        <v>2012</v>
      </c>
      <c r="M315" s="43" t="s">
        <v>408</v>
      </c>
      <c r="N315" s="46">
        <v>4</v>
      </c>
      <c r="O315" s="26">
        <v>1</v>
      </c>
      <c r="P315" s="57"/>
      <c r="Q315" s="57"/>
    </row>
    <row r="316" spans="1:21" ht="12.75" customHeight="1">
      <c r="A316" s="31">
        <v>303</v>
      </c>
      <c r="B316" s="25">
        <v>114009322</v>
      </c>
      <c r="C316" s="12">
        <v>277</v>
      </c>
      <c r="D316" s="12">
        <v>1</v>
      </c>
      <c r="E316" s="35" t="s">
        <v>24</v>
      </c>
      <c r="F316" s="8" t="s">
        <v>24</v>
      </c>
      <c r="G316" s="35" t="s">
        <v>24</v>
      </c>
      <c r="H316" s="8" t="s">
        <v>24</v>
      </c>
      <c r="I316" s="8" t="s">
        <v>24</v>
      </c>
      <c r="J316" s="8" t="s">
        <v>24</v>
      </c>
      <c r="K316" s="8" t="s">
        <v>25</v>
      </c>
      <c r="L316" s="8">
        <v>2024</v>
      </c>
      <c r="M316" s="43" t="s">
        <v>409</v>
      </c>
      <c r="N316" s="46">
        <v>4</v>
      </c>
      <c r="O316" s="26">
        <v>3</v>
      </c>
      <c r="P316" s="57"/>
      <c r="Q316" s="57"/>
    </row>
    <row r="317" spans="1:21" ht="12.75" customHeight="1">
      <c r="A317" s="31">
        <v>304</v>
      </c>
      <c r="B317" s="25">
        <v>114006782</v>
      </c>
      <c r="C317" s="12">
        <v>278</v>
      </c>
      <c r="D317" s="12">
        <v>1</v>
      </c>
      <c r="E317" s="35" t="s">
        <v>24</v>
      </c>
      <c r="F317" s="8" t="s">
        <v>24</v>
      </c>
      <c r="G317" s="35" t="s">
        <v>24</v>
      </c>
      <c r="H317" s="8" t="s">
        <v>24</v>
      </c>
      <c r="I317" s="8" t="s">
        <v>24</v>
      </c>
      <c r="J317" s="8" t="s">
        <v>24</v>
      </c>
      <c r="K317" s="8" t="s">
        <v>25</v>
      </c>
      <c r="L317" s="8">
        <v>2024</v>
      </c>
      <c r="M317" s="43" t="s">
        <v>410</v>
      </c>
      <c r="N317" s="46">
        <v>4</v>
      </c>
      <c r="O317" s="26">
        <v>4</v>
      </c>
      <c r="P317" s="57"/>
      <c r="Q317" s="57"/>
    </row>
    <row r="318" spans="1:21" ht="12.75" customHeight="1">
      <c r="A318" s="31">
        <v>305</v>
      </c>
      <c r="B318" s="25">
        <v>114006381</v>
      </c>
      <c r="C318" s="12">
        <v>279</v>
      </c>
      <c r="D318" s="12">
        <v>1</v>
      </c>
      <c r="E318" s="35" t="s">
        <v>24</v>
      </c>
      <c r="F318" s="8" t="s">
        <v>24</v>
      </c>
      <c r="G318" s="35" t="s">
        <v>24</v>
      </c>
      <c r="H318" s="8" t="s">
        <v>24</v>
      </c>
      <c r="I318" s="8" t="s">
        <v>24</v>
      </c>
      <c r="J318" s="8" t="s">
        <v>24</v>
      </c>
      <c r="K318" s="8" t="s">
        <v>25</v>
      </c>
      <c r="L318" s="8">
        <v>2024</v>
      </c>
      <c r="M318" s="43" t="s">
        <v>411</v>
      </c>
      <c r="N318" s="46">
        <v>4</v>
      </c>
      <c r="O318" s="26">
        <v>1</v>
      </c>
      <c r="P318" s="57" t="s">
        <v>162</v>
      </c>
      <c r="Q318" s="57"/>
    </row>
    <row r="319" spans="1:21" ht="12.75" customHeight="1">
      <c r="A319" s="31">
        <v>306</v>
      </c>
      <c r="B319" s="25">
        <v>114081329</v>
      </c>
      <c r="C319" s="12">
        <v>280</v>
      </c>
      <c r="D319" s="12"/>
      <c r="E319" s="35">
        <v>27911</v>
      </c>
      <c r="F319" s="8">
        <v>21512</v>
      </c>
      <c r="G319" s="35">
        <v>27563</v>
      </c>
      <c r="H319" s="8">
        <v>21424</v>
      </c>
      <c r="I319" s="8">
        <f>E319-G319</f>
        <v>348</v>
      </c>
      <c r="J319" s="8">
        <f>F319-H319</f>
        <v>88</v>
      </c>
      <c r="K319" s="8" t="s">
        <v>16</v>
      </c>
      <c r="L319" s="8">
        <v>2019</v>
      </c>
      <c r="M319" s="43" t="s">
        <v>412</v>
      </c>
      <c r="N319" s="46">
        <v>4</v>
      </c>
      <c r="O319" s="26">
        <v>1</v>
      </c>
      <c r="P319" s="57"/>
      <c r="Q319" s="57"/>
    </row>
    <row r="320" spans="1:21" ht="12.75" customHeight="1">
      <c r="A320" s="31">
        <v>307</v>
      </c>
      <c r="B320" s="25">
        <v>114006245</v>
      </c>
      <c r="C320" s="12">
        <v>281</v>
      </c>
      <c r="D320" s="12"/>
      <c r="E320" s="35">
        <v>33621</v>
      </c>
      <c r="F320" s="8">
        <v>35310</v>
      </c>
      <c r="G320" s="35">
        <v>33278</v>
      </c>
      <c r="H320" s="8">
        <v>35036</v>
      </c>
      <c r="I320" s="8">
        <f>E320-G320</f>
        <v>343</v>
      </c>
      <c r="J320" s="8">
        <f>F320-H320</f>
        <v>274</v>
      </c>
      <c r="K320" s="8" t="s">
        <v>16</v>
      </c>
      <c r="L320" s="8">
        <v>2016</v>
      </c>
      <c r="M320" s="43" t="s">
        <v>413</v>
      </c>
      <c r="N320" s="46">
        <v>4</v>
      </c>
      <c r="O320" s="26">
        <v>1</v>
      </c>
      <c r="P320" s="57"/>
      <c r="Q320" s="57"/>
    </row>
    <row r="321" spans="1:21" ht="12.75" customHeight="1">
      <c r="A321" s="31">
        <v>308</v>
      </c>
      <c r="B321" s="25">
        <v>114007784</v>
      </c>
      <c r="C321" s="12">
        <v>282</v>
      </c>
      <c r="D321" s="12"/>
      <c r="E321" s="35" t="s">
        <v>24</v>
      </c>
      <c r="F321" s="8" t="s">
        <v>24</v>
      </c>
      <c r="G321" s="35" t="s">
        <v>24</v>
      </c>
      <c r="H321" s="8" t="s">
        <v>24</v>
      </c>
      <c r="I321" s="8" t="s">
        <v>24</v>
      </c>
      <c r="J321" s="8" t="s">
        <v>24</v>
      </c>
      <c r="K321" s="8" t="s">
        <v>25</v>
      </c>
      <c r="L321" s="8">
        <v>2023</v>
      </c>
      <c r="M321" s="43" t="s">
        <v>414</v>
      </c>
      <c r="N321" s="46">
        <v>4</v>
      </c>
      <c r="O321" s="26">
        <v>1</v>
      </c>
      <c r="P321" s="57"/>
      <c r="Q321" s="65"/>
    </row>
    <row r="322" spans="1:21" ht="12.75" customHeight="1">
      <c r="A322" s="31">
        <v>309</v>
      </c>
      <c r="B322" s="25">
        <v>114081864</v>
      </c>
      <c r="C322" s="12">
        <v>283</v>
      </c>
      <c r="D322" s="12"/>
      <c r="E322" s="35" t="s">
        <v>24</v>
      </c>
      <c r="F322" s="8" t="s">
        <v>24</v>
      </c>
      <c r="G322" s="35" t="s">
        <v>24</v>
      </c>
      <c r="H322" s="8" t="s">
        <v>24</v>
      </c>
      <c r="I322" s="8" t="s">
        <v>24</v>
      </c>
      <c r="J322" s="8" t="s">
        <v>24</v>
      </c>
      <c r="K322" s="8" t="s">
        <v>83</v>
      </c>
      <c r="L322" s="8">
        <v>2021</v>
      </c>
      <c r="M322" s="43" t="s">
        <v>415</v>
      </c>
      <c r="N322" s="46">
        <v>5</v>
      </c>
      <c r="O322" s="26">
        <v>1</v>
      </c>
      <c r="P322" s="57" t="s">
        <v>221</v>
      </c>
      <c r="Q322" s="65"/>
    </row>
    <row r="323" spans="1:21" ht="12.75" customHeight="1">
      <c r="A323" s="31">
        <v>310</v>
      </c>
      <c r="B323" s="25">
        <v>3344926111</v>
      </c>
      <c r="C323" s="12">
        <v>284</v>
      </c>
      <c r="D323" s="12"/>
      <c r="E323" s="35" t="s">
        <v>24</v>
      </c>
      <c r="F323" s="8" t="s">
        <v>24</v>
      </c>
      <c r="G323" s="35" t="s">
        <v>24</v>
      </c>
      <c r="H323" s="8" t="s">
        <v>24</v>
      </c>
      <c r="I323" s="8" t="s">
        <v>24</v>
      </c>
      <c r="J323" s="8" t="s">
        <v>24</v>
      </c>
      <c r="K323" s="8" t="s">
        <v>416</v>
      </c>
      <c r="L323" s="8">
        <v>2020</v>
      </c>
      <c r="M323" s="43" t="s">
        <v>417</v>
      </c>
      <c r="N323" s="46">
        <v>5</v>
      </c>
      <c r="O323" s="26">
        <v>1</v>
      </c>
      <c r="P323" s="57"/>
      <c r="Q323" s="65"/>
    </row>
    <row r="324" spans="1:21" ht="12.75" customHeight="1">
      <c r="A324" s="31">
        <v>311</v>
      </c>
      <c r="B324" s="25">
        <v>114010977</v>
      </c>
      <c r="C324" s="12">
        <v>285</v>
      </c>
      <c r="D324" s="12"/>
      <c r="E324" s="35">
        <v>18745</v>
      </c>
      <c r="F324" s="8">
        <v>21295</v>
      </c>
      <c r="G324" s="35">
        <v>18653</v>
      </c>
      <c r="H324" s="8">
        <v>21193</v>
      </c>
      <c r="I324" s="8">
        <f>E324-G324</f>
        <v>92</v>
      </c>
      <c r="J324" s="8">
        <f>F324-H324</f>
        <v>102</v>
      </c>
      <c r="K324" s="8" t="s">
        <v>65</v>
      </c>
      <c r="L324" s="8">
        <v>2018</v>
      </c>
      <c r="M324" s="43" t="s">
        <v>418</v>
      </c>
      <c r="N324" s="46">
        <v>5</v>
      </c>
      <c r="O324" s="26">
        <v>1</v>
      </c>
      <c r="P324" s="57"/>
      <c r="Q324" s="57"/>
    </row>
    <row r="325" spans="1:21" ht="12.75" customHeight="1">
      <c r="A325" s="31">
        <v>312</v>
      </c>
      <c r="B325" s="25">
        <v>114003943</v>
      </c>
      <c r="C325" s="12">
        <v>286</v>
      </c>
      <c r="D325" s="12"/>
      <c r="E325" s="35">
        <v>18771</v>
      </c>
      <c r="F325" s="8">
        <v>15708</v>
      </c>
      <c r="G325" s="35">
        <v>18450</v>
      </c>
      <c r="H325" s="8">
        <v>15523</v>
      </c>
      <c r="I325" s="8">
        <f>E325-G325</f>
        <v>321</v>
      </c>
      <c r="J325" s="8">
        <f>F325-H325</f>
        <v>185</v>
      </c>
      <c r="K325" s="8" t="s">
        <v>65</v>
      </c>
      <c r="L325" s="8">
        <v>2018</v>
      </c>
      <c r="M325" s="43" t="s">
        <v>419</v>
      </c>
      <c r="N325" s="46">
        <v>4</v>
      </c>
      <c r="O325" s="26">
        <v>4</v>
      </c>
      <c r="P325" s="57"/>
      <c r="Q325" s="57"/>
      <c r="R325" s="64"/>
      <c r="S325" s="63"/>
      <c r="T325" s="64"/>
      <c r="U325" s="64"/>
    </row>
    <row r="326" spans="1:21" ht="12.75" customHeight="1">
      <c r="A326" s="31">
        <v>313</v>
      </c>
      <c r="B326" s="25">
        <v>114006881</v>
      </c>
      <c r="C326" s="12">
        <v>287</v>
      </c>
      <c r="D326" s="12">
        <v>1</v>
      </c>
      <c r="E326" s="35" t="s">
        <v>24</v>
      </c>
      <c r="F326" s="8" t="s">
        <v>24</v>
      </c>
      <c r="G326" s="35" t="s">
        <v>24</v>
      </c>
      <c r="H326" s="8" t="s">
        <v>24</v>
      </c>
      <c r="I326" s="8" t="s">
        <v>24</v>
      </c>
      <c r="J326" s="8" t="s">
        <v>24</v>
      </c>
      <c r="K326" s="8" t="s">
        <v>25</v>
      </c>
      <c r="L326" s="8">
        <v>2024</v>
      </c>
      <c r="M326" s="43" t="s">
        <v>420</v>
      </c>
      <c r="N326" s="46">
        <v>4</v>
      </c>
      <c r="O326" s="26">
        <v>4</v>
      </c>
      <c r="P326" s="57"/>
      <c r="Q326" s="57"/>
    </row>
    <row r="327" spans="1:21" ht="12.75" customHeight="1">
      <c r="A327" s="31">
        <v>314</v>
      </c>
      <c r="B327" s="25">
        <v>114005242</v>
      </c>
      <c r="C327" s="12">
        <v>288</v>
      </c>
      <c r="D327" s="12"/>
      <c r="E327" s="35" t="s">
        <v>24</v>
      </c>
      <c r="F327" s="8" t="s">
        <v>24</v>
      </c>
      <c r="G327" s="35" t="s">
        <v>24</v>
      </c>
      <c r="H327" s="8" t="s">
        <v>24</v>
      </c>
      <c r="I327" s="8" t="s">
        <v>24</v>
      </c>
      <c r="J327" s="8" t="s">
        <v>24</v>
      </c>
      <c r="K327" s="8" t="s">
        <v>25</v>
      </c>
      <c r="L327" s="8">
        <v>2023</v>
      </c>
      <c r="M327" s="43" t="s">
        <v>421</v>
      </c>
      <c r="N327" s="46">
        <v>5</v>
      </c>
      <c r="O327" s="26">
        <v>1</v>
      </c>
      <c r="P327" s="57"/>
      <c r="Q327" s="65"/>
      <c r="R327" s="64">
        <v>4652</v>
      </c>
      <c r="S327" s="63">
        <f>R327/2</f>
        <v>2326</v>
      </c>
      <c r="T327" s="64" t="e">
        <f>E327+S327</f>
        <v>#VALUE!</v>
      </c>
      <c r="U327" s="64" t="e">
        <f>F327+S327</f>
        <v>#VALUE!</v>
      </c>
    </row>
    <row r="328" spans="1:21" ht="12.75" customHeight="1">
      <c r="A328" s="31">
        <v>315</v>
      </c>
      <c r="B328" s="25">
        <v>114005371</v>
      </c>
      <c r="C328" s="12">
        <v>289</v>
      </c>
      <c r="D328" s="12"/>
      <c r="E328" s="35">
        <v>16109</v>
      </c>
      <c r="F328" s="8">
        <v>18076</v>
      </c>
      <c r="G328" s="35">
        <v>15934</v>
      </c>
      <c r="H328" s="8">
        <v>17893</v>
      </c>
      <c r="I328" s="8">
        <f t="shared" ref="I328:I336" si="24">E328-G328</f>
        <v>175</v>
      </c>
      <c r="J328" s="8">
        <f t="shared" ref="J328:J336" si="25">F328-H328</f>
        <v>183</v>
      </c>
      <c r="K328" s="8" t="s">
        <v>16</v>
      </c>
      <c r="L328" s="8">
        <v>2014</v>
      </c>
      <c r="M328" s="43" t="s">
        <v>422</v>
      </c>
      <c r="N328" s="46">
        <v>5</v>
      </c>
      <c r="O328" s="26">
        <v>1</v>
      </c>
      <c r="P328" s="57"/>
      <c r="Q328" s="57"/>
    </row>
    <row r="329" spans="1:21" ht="16.5" customHeight="1">
      <c r="A329" s="31">
        <v>316</v>
      </c>
      <c r="B329" s="25">
        <v>114003833</v>
      </c>
      <c r="C329" s="12">
        <v>290</v>
      </c>
      <c r="D329" s="12"/>
      <c r="E329" s="35">
        <v>14267</v>
      </c>
      <c r="F329" s="8">
        <v>4565</v>
      </c>
      <c r="G329" s="35">
        <v>13879</v>
      </c>
      <c r="H329" s="8">
        <v>4446</v>
      </c>
      <c r="I329" s="8">
        <f t="shared" si="24"/>
        <v>388</v>
      </c>
      <c r="J329" s="8">
        <f t="shared" si="25"/>
        <v>119</v>
      </c>
      <c r="K329" s="8" t="s">
        <v>423</v>
      </c>
      <c r="L329" s="8">
        <v>2022</v>
      </c>
      <c r="M329" s="43" t="s">
        <v>424</v>
      </c>
      <c r="N329" s="46">
        <v>5</v>
      </c>
      <c r="O329" s="26">
        <v>1</v>
      </c>
      <c r="P329" s="57"/>
      <c r="Q329" s="65"/>
    </row>
    <row r="330" spans="1:21" ht="12.75" customHeight="1">
      <c r="A330" s="31">
        <v>317</v>
      </c>
      <c r="B330" s="25">
        <v>114007285</v>
      </c>
      <c r="C330" s="12">
        <v>291</v>
      </c>
      <c r="D330" s="12"/>
      <c r="E330" s="35">
        <v>47852</v>
      </c>
      <c r="F330" s="8">
        <v>40840</v>
      </c>
      <c r="G330" s="35">
        <v>47337</v>
      </c>
      <c r="H330" s="8">
        <v>40671</v>
      </c>
      <c r="I330" s="8">
        <f t="shared" si="24"/>
        <v>515</v>
      </c>
      <c r="J330" s="8">
        <f t="shared" si="25"/>
        <v>169</v>
      </c>
      <c r="K330" s="8" t="s">
        <v>16</v>
      </c>
      <c r="L330" s="8">
        <v>2016</v>
      </c>
      <c r="M330" s="43" t="s">
        <v>425</v>
      </c>
      <c r="N330" s="46">
        <v>5</v>
      </c>
      <c r="O330" s="26">
        <v>1</v>
      </c>
      <c r="P330" s="57"/>
      <c r="Q330" s="57"/>
    </row>
    <row r="331" spans="1:21" ht="12.75" customHeight="1">
      <c r="A331" s="31">
        <v>318</v>
      </c>
      <c r="B331" s="40" t="s">
        <v>225</v>
      </c>
      <c r="C331" s="12">
        <v>292</v>
      </c>
      <c r="D331" s="12"/>
      <c r="E331" s="35">
        <v>529</v>
      </c>
      <c r="F331" s="8">
        <v>760</v>
      </c>
      <c r="G331" s="35">
        <v>529</v>
      </c>
      <c r="H331" s="8">
        <v>760</v>
      </c>
      <c r="I331" s="8">
        <f t="shared" si="24"/>
        <v>0</v>
      </c>
      <c r="J331" s="8">
        <f t="shared" si="25"/>
        <v>0</v>
      </c>
      <c r="K331" s="8" t="s">
        <v>16</v>
      </c>
      <c r="L331" s="8">
        <v>2014</v>
      </c>
      <c r="M331" s="43" t="s">
        <v>426</v>
      </c>
      <c r="N331" s="46">
        <v>4</v>
      </c>
      <c r="O331" s="26">
        <v>4</v>
      </c>
      <c r="P331" s="57" t="s">
        <v>406</v>
      </c>
      <c r="Q331" s="65"/>
    </row>
    <row r="332" spans="1:21" ht="12.75" customHeight="1">
      <c r="A332" s="31">
        <v>319</v>
      </c>
      <c r="B332" s="25">
        <v>114010397</v>
      </c>
      <c r="C332" s="12">
        <v>293</v>
      </c>
      <c r="D332" s="12"/>
      <c r="E332" s="35">
        <v>524</v>
      </c>
      <c r="F332" s="8">
        <v>381</v>
      </c>
      <c r="G332" s="35">
        <v>524</v>
      </c>
      <c r="H332" s="8">
        <v>381</v>
      </c>
      <c r="I332" s="8">
        <f t="shared" si="24"/>
        <v>0</v>
      </c>
      <c r="J332" s="8">
        <f t="shared" si="25"/>
        <v>0</v>
      </c>
      <c r="K332" s="8" t="s">
        <v>102</v>
      </c>
      <c r="L332" s="8">
        <v>2017</v>
      </c>
      <c r="M332" s="43" t="s">
        <v>427</v>
      </c>
      <c r="N332" s="46">
        <v>4</v>
      </c>
      <c r="O332" s="26">
        <v>4</v>
      </c>
      <c r="P332" s="57"/>
      <c r="Q332" s="57"/>
    </row>
    <row r="333" spans="1:21" ht="12.75" customHeight="1">
      <c r="A333" s="31">
        <v>320</v>
      </c>
      <c r="B333" s="25">
        <v>114080739</v>
      </c>
      <c r="C333" s="12">
        <v>294</v>
      </c>
      <c r="D333" s="12"/>
      <c r="E333" s="35">
        <v>93719</v>
      </c>
      <c r="F333" s="8">
        <v>124064</v>
      </c>
      <c r="G333" s="35">
        <v>92886</v>
      </c>
      <c r="H333" s="8">
        <v>123009</v>
      </c>
      <c r="I333" s="8">
        <f t="shared" si="24"/>
        <v>833</v>
      </c>
      <c r="J333" s="8">
        <f t="shared" si="25"/>
        <v>1055</v>
      </c>
      <c r="K333" s="8" t="s">
        <v>428</v>
      </c>
      <c r="L333" s="8">
        <v>2018</v>
      </c>
      <c r="M333" s="43" t="s">
        <v>429</v>
      </c>
      <c r="N333" s="46">
        <v>5</v>
      </c>
      <c r="O333" s="26">
        <v>1</v>
      </c>
      <c r="P333" s="57"/>
      <c r="Q333" s="57"/>
    </row>
    <row r="334" spans="1:21" ht="12.75" customHeight="1">
      <c r="A334" s="31">
        <v>321</v>
      </c>
      <c r="B334" s="25">
        <v>114007954</v>
      </c>
      <c r="C334" s="12">
        <v>295</v>
      </c>
      <c r="D334" s="12"/>
      <c r="E334" s="35">
        <v>18854</v>
      </c>
      <c r="F334" s="8">
        <v>21066</v>
      </c>
      <c r="G334" s="35">
        <v>18538</v>
      </c>
      <c r="H334" s="8">
        <v>20724</v>
      </c>
      <c r="I334" s="8">
        <f t="shared" si="24"/>
        <v>316</v>
      </c>
      <c r="J334" s="8">
        <f t="shared" si="25"/>
        <v>342</v>
      </c>
      <c r="K334" s="8" t="s">
        <v>102</v>
      </c>
      <c r="L334" s="8">
        <v>2016</v>
      </c>
      <c r="M334" s="43" t="s">
        <v>430</v>
      </c>
      <c r="N334" s="46">
        <v>5</v>
      </c>
      <c r="O334" s="26">
        <v>1</v>
      </c>
      <c r="P334" s="57"/>
      <c r="Q334" s="57"/>
    </row>
    <row r="335" spans="1:21" ht="12.75" customHeight="1">
      <c r="A335" s="31">
        <v>322</v>
      </c>
      <c r="B335" s="25">
        <v>114081589</v>
      </c>
      <c r="C335" s="12">
        <v>296</v>
      </c>
      <c r="D335" s="12"/>
      <c r="E335" s="35">
        <v>15291</v>
      </c>
      <c r="F335" s="8">
        <v>11404</v>
      </c>
      <c r="G335" s="35">
        <v>14944</v>
      </c>
      <c r="H335" s="8">
        <v>11171</v>
      </c>
      <c r="I335" s="8">
        <f t="shared" si="24"/>
        <v>347</v>
      </c>
      <c r="J335" s="8">
        <f t="shared" si="25"/>
        <v>233</v>
      </c>
      <c r="K335" s="8" t="s">
        <v>16</v>
      </c>
      <c r="L335" s="8">
        <v>2021</v>
      </c>
      <c r="M335" s="43" t="s">
        <v>431</v>
      </c>
      <c r="N335" s="46">
        <v>5</v>
      </c>
      <c r="O335" s="26">
        <v>1</v>
      </c>
      <c r="P335" s="57"/>
      <c r="Q335" s="57"/>
    </row>
    <row r="336" spans="1:21" ht="12.75" customHeight="1">
      <c r="A336" s="31">
        <v>323</v>
      </c>
      <c r="B336" s="25">
        <v>114080489</v>
      </c>
      <c r="C336" s="12">
        <v>297</v>
      </c>
      <c r="D336" s="12"/>
      <c r="E336" s="35">
        <v>11940</v>
      </c>
      <c r="F336" s="8">
        <v>8223</v>
      </c>
      <c r="G336" s="35">
        <v>11551</v>
      </c>
      <c r="H336" s="8">
        <v>8069</v>
      </c>
      <c r="I336" s="8">
        <f t="shared" si="24"/>
        <v>389</v>
      </c>
      <c r="J336" s="8">
        <f t="shared" si="25"/>
        <v>154</v>
      </c>
      <c r="K336" s="8" t="s">
        <v>102</v>
      </c>
      <c r="L336" s="8">
        <v>2017</v>
      </c>
      <c r="M336" s="43" t="s">
        <v>432</v>
      </c>
      <c r="N336" s="46">
        <v>4</v>
      </c>
      <c r="O336" s="26">
        <v>4</v>
      </c>
      <c r="P336" s="57"/>
      <c r="Q336" s="57"/>
    </row>
    <row r="337" spans="1:21" ht="12.75" customHeight="1">
      <c r="A337" s="31">
        <v>324</v>
      </c>
      <c r="B337" s="25">
        <v>114007887</v>
      </c>
      <c r="C337" s="12">
        <v>298</v>
      </c>
      <c r="D337" s="12"/>
      <c r="E337" s="35" t="s">
        <v>24</v>
      </c>
      <c r="F337" s="8" t="s">
        <v>24</v>
      </c>
      <c r="G337" s="35" t="s">
        <v>24</v>
      </c>
      <c r="H337" s="8" t="s">
        <v>24</v>
      </c>
      <c r="I337" s="8" t="s">
        <v>24</v>
      </c>
      <c r="J337" s="8" t="s">
        <v>24</v>
      </c>
      <c r="K337" s="8" t="s">
        <v>25</v>
      </c>
      <c r="L337" s="8">
        <v>2023</v>
      </c>
      <c r="M337" s="43" t="s">
        <v>433</v>
      </c>
      <c r="N337" s="46">
        <v>3</v>
      </c>
      <c r="O337" s="26">
        <v>4</v>
      </c>
      <c r="P337" s="57"/>
      <c r="Q337" s="57"/>
    </row>
    <row r="338" spans="1:21" ht="12.75" customHeight="1">
      <c r="A338" s="31">
        <v>325</v>
      </c>
      <c r="B338" s="25">
        <v>114081090</v>
      </c>
      <c r="C338" s="12">
        <v>299</v>
      </c>
      <c r="D338" s="12"/>
      <c r="E338" s="35">
        <v>50688</v>
      </c>
      <c r="F338" s="8">
        <v>62279</v>
      </c>
      <c r="G338" s="35">
        <v>49842</v>
      </c>
      <c r="H338" s="8">
        <v>61399</v>
      </c>
      <c r="I338" s="8">
        <f>E338-G338</f>
        <v>846</v>
      </c>
      <c r="J338" s="8">
        <f>F338-H338</f>
        <v>880</v>
      </c>
      <c r="K338" s="8" t="s">
        <v>70</v>
      </c>
      <c r="L338" s="8">
        <v>2019</v>
      </c>
      <c r="M338" s="43" t="s">
        <v>434</v>
      </c>
      <c r="N338" s="46">
        <v>3</v>
      </c>
      <c r="O338" s="26">
        <v>4</v>
      </c>
      <c r="P338" s="57"/>
      <c r="Q338" s="57"/>
    </row>
    <row r="339" spans="1:21" ht="12.75" customHeight="1">
      <c r="A339" s="31">
        <v>326</v>
      </c>
      <c r="B339" s="25">
        <v>114005635</v>
      </c>
      <c r="C339" s="12">
        <v>300</v>
      </c>
      <c r="D339" s="12"/>
      <c r="E339" s="35">
        <v>44688</v>
      </c>
      <c r="F339" s="8">
        <v>54026</v>
      </c>
      <c r="G339" s="35">
        <v>43817</v>
      </c>
      <c r="H339" s="8">
        <v>53028</v>
      </c>
      <c r="I339" s="8">
        <f>E339-G339</f>
        <v>871</v>
      </c>
      <c r="J339" s="8">
        <f>F339-H339</f>
        <v>998</v>
      </c>
      <c r="K339" s="8" t="s">
        <v>16</v>
      </c>
      <c r="L339" s="8">
        <v>2014</v>
      </c>
      <c r="M339" s="43" t="s">
        <v>435</v>
      </c>
      <c r="N339" s="46">
        <v>3</v>
      </c>
      <c r="O339" s="26">
        <v>4</v>
      </c>
      <c r="P339" s="57"/>
      <c r="Q339" s="57"/>
    </row>
    <row r="340" spans="1:21" ht="12.75" customHeight="1">
      <c r="A340" s="31">
        <v>327</v>
      </c>
      <c r="B340" s="25">
        <v>114006241</v>
      </c>
      <c r="C340" s="12">
        <v>301</v>
      </c>
      <c r="D340" s="12">
        <v>1</v>
      </c>
      <c r="E340" s="35" t="s">
        <v>24</v>
      </c>
      <c r="F340" s="8" t="s">
        <v>24</v>
      </c>
      <c r="G340" s="35" t="s">
        <v>24</v>
      </c>
      <c r="H340" s="8" t="s">
        <v>24</v>
      </c>
      <c r="I340" s="8" t="s">
        <v>24</v>
      </c>
      <c r="J340" s="8" t="s">
        <v>24</v>
      </c>
      <c r="K340" s="8" t="s">
        <v>25</v>
      </c>
      <c r="L340" s="8">
        <v>2024</v>
      </c>
      <c r="M340" s="43" t="s">
        <v>436</v>
      </c>
      <c r="N340" s="46">
        <v>3</v>
      </c>
      <c r="O340" s="26">
        <v>4</v>
      </c>
      <c r="P340" s="57"/>
      <c r="Q340" s="57"/>
      <c r="R340" s="2">
        <v>21790</v>
      </c>
      <c r="S340" s="2">
        <f>R340/2</f>
        <v>10895</v>
      </c>
      <c r="T340" s="2" t="e">
        <f>E340+S340</f>
        <v>#VALUE!</v>
      </c>
      <c r="U340" s="2" t="e">
        <f>F340+S340</f>
        <v>#VALUE!</v>
      </c>
    </row>
    <row r="341" spans="1:21" ht="12.75" customHeight="1">
      <c r="A341" s="31">
        <v>328</v>
      </c>
      <c r="B341" s="25">
        <v>114008680</v>
      </c>
      <c r="C341" s="12">
        <v>302</v>
      </c>
      <c r="D341" s="12"/>
      <c r="E341" s="35">
        <v>33626</v>
      </c>
      <c r="F341" s="8">
        <v>7754</v>
      </c>
      <c r="G341" s="35">
        <v>33362</v>
      </c>
      <c r="H341" s="8">
        <v>7693</v>
      </c>
      <c r="I341" s="8">
        <f>E341-G341</f>
        <v>264</v>
      </c>
      <c r="J341" s="8">
        <f>F341-H341</f>
        <v>61</v>
      </c>
      <c r="K341" s="8" t="s">
        <v>102</v>
      </c>
      <c r="L341" s="8">
        <v>2017</v>
      </c>
      <c r="M341" s="43" t="s">
        <v>437</v>
      </c>
      <c r="N341" s="46">
        <v>3</v>
      </c>
      <c r="O341" s="26">
        <v>4</v>
      </c>
      <c r="P341" s="57"/>
      <c r="Q341" s="57"/>
    </row>
    <row r="342" spans="1:21" ht="12.75" customHeight="1">
      <c r="A342" s="31">
        <v>329</v>
      </c>
      <c r="B342" s="25">
        <v>114005208</v>
      </c>
      <c r="C342" s="12">
        <v>303</v>
      </c>
      <c r="D342" s="12">
        <v>1</v>
      </c>
      <c r="E342" s="35" t="s">
        <v>24</v>
      </c>
      <c r="F342" s="8" t="s">
        <v>24</v>
      </c>
      <c r="G342" s="35" t="s">
        <v>24</v>
      </c>
      <c r="H342" s="8" t="s">
        <v>24</v>
      </c>
      <c r="I342" s="8" t="s">
        <v>24</v>
      </c>
      <c r="J342" s="8" t="s">
        <v>24</v>
      </c>
      <c r="K342" s="8" t="s">
        <v>25</v>
      </c>
      <c r="L342" s="8">
        <v>2024</v>
      </c>
      <c r="M342" s="43" t="s">
        <v>438</v>
      </c>
      <c r="N342" s="46">
        <v>3</v>
      </c>
      <c r="O342" s="26">
        <v>4</v>
      </c>
      <c r="P342" s="57"/>
      <c r="Q342" s="57"/>
    </row>
    <row r="343" spans="1:21" ht="12.75" customHeight="1">
      <c r="A343" s="31">
        <v>330</v>
      </c>
      <c r="B343" s="25">
        <v>114003569</v>
      </c>
      <c r="C343" s="12">
        <v>304</v>
      </c>
      <c r="D343" s="12"/>
      <c r="E343" s="35" t="s">
        <v>24</v>
      </c>
      <c r="F343" s="8" t="s">
        <v>24</v>
      </c>
      <c r="G343" s="35" t="s">
        <v>24</v>
      </c>
      <c r="H343" s="8" t="s">
        <v>24</v>
      </c>
      <c r="I343" s="8" t="s">
        <v>24</v>
      </c>
      <c r="J343" s="8" t="s">
        <v>24</v>
      </c>
      <c r="K343" s="8" t="s">
        <v>25</v>
      </c>
      <c r="L343" s="8">
        <v>2024</v>
      </c>
      <c r="M343" s="43" t="s">
        <v>439</v>
      </c>
      <c r="N343" s="46">
        <v>4</v>
      </c>
      <c r="O343" s="26">
        <v>4</v>
      </c>
      <c r="P343" s="57"/>
      <c r="Q343" s="57"/>
    </row>
    <row r="344" spans="1:21" ht="12.75" customHeight="1">
      <c r="A344" s="31">
        <v>331</v>
      </c>
      <c r="B344" s="25">
        <v>114005470</v>
      </c>
      <c r="C344" s="12">
        <v>305</v>
      </c>
      <c r="D344" s="12"/>
      <c r="E344" s="35">
        <v>11514</v>
      </c>
      <c r="F344" s="8">
        <v>3936</v>
      </c>
      <c r="G344" s="35">
        <v>11191</v>
      </c>
      <c r="H344" s="8">
        <v>3844</v>
      </c>
      <c r="I344" s="8">
        <f>E344-G344</f>
        <v>323</v>
      </c>
      <c r="J344" s="8">
        <f>F344-H344</f>
        <v>92</v>
      </c>
      <c r="K344" s="8" t="s">
        <v>65</v>
      </c>
      <c r="L344" s="8">
        <v>2022</v>
      </c>
      <c r="M344" s="43" t="s">
        <v>440</v>
      </c>
      <c r="N344" s="46">
        <v>4</v>
      </c>
      <c r="O344" s="26">
        <v>4</v>
      </c>
      <c r="P344" s="57"/>
      <c r="Q344" s="57"/>
    </row>
    <row r="345" spans="1:21" ht="12.75" customHeight="1">
      <c r="A345" s="31">
        <v>332</v>
      </c>
      <c r="B345" s="25">
        <v>9528620377</v>
      </c>
      <c r="C345" s="12">
        <v>306</v>
      </c>
      <c r="D345" s="12"/>
      <c r="E345" s="35" t="s">
        <v>24</v>
      </c>
      <c r="F345" s="8" t="s">
        <v>24</v>
      </c>
      <c r="G345" s="35" t="s">
        <v>24</v>
      </c>
      <c r="H345" s="8" t="s">
        <v>24</v>
      </c>
      <c r="I345" s="8" t="s">
        <v>24</v>
      </c>
      <c r="J345" s="8" t="s">
        <v>24</v>
      </c>
      <c r="K345" s="8" t="s">
        <v>25</v>
      </c>
      <c r="L345" s="8">
        <v>2024</v>
      </c>
      <c r="M345" s="43" t="s">
        <v>441</v>
      </c>
      <c r="N345" s="46">
        <v>4</v>
      </c>
      <c r="O345" s="26">
        <v>4</v>
      </c>
      <c r="P345" s="57" t="s">
        <v>132</v>
      </c>
      <c r="Q345" s="65"/>
      <c r="R345" s="2">
        <v>3598</v>
      </c>
      <c r="S345" s="2">
        <f>R345/2</f>
        <v>1799</v>
      </c>
      <c r="T345" s="2" t="e">
        <f>E345+S345</f>
        <v>#VALUE!</v>
      </c>
      <c r="U345" s="2" t="e">
        <f>F345+S345</f>
        <v>#VALUE!</v>
      </c>
    </row>
    <row r="346" spans="1:21" ht="12.75" customHeight="1">
      <c r="A346" s="31">
        <v>333</v>
      </c>
      <c r="B346" s="25">
        <v>114004185</v>
      </c>
      <c r="C346" s="12">
        <v>307</v>
      </c>
      <c r="D346" s="12"/>
      <c r="E346" s="35" t="s">
        <v>45</v>
      </c>
      <c r="F346" s="8" t="s">
        <v>45</v>
      </c>
      <c r="G346" s="35" t="s">
        <v>45</v>
      </c>
      <c r="H346" s="8" t="s">
        <v>45</v>
      </c>
      <c r="I346" s="8" t="s">
        <v>45</v>
      </c>
      <c r="J346" s="8" t="s">
        <v>45</v>
      </c>
      <c r="K346" s="8" t="s">
        <v>46</v>
      </c>
      <c r="L346" s="8">
        <v>2018</v>
      </c>
      <c r="M346" s="43" t="s">
        <v>442</v>
      </c>
      <c r="N346" s="46">
        <v>4</v>
      </c>
      <c r="O346" s="26">
        <v>4</v>
      </c>
      <c r="P346" s="57"/>
      <c r="Q346" s="65"/>
    </row>
    <row r="347" spans="1:21" ht="12.75" customHeight="1">
      <c r="A347" s="31">
        <v>334</v>
      </c>
      <c r="B347" s="25">
        <v>114004690</v>
      </c>
      <c r="C347" s="12">
        <v>308</v>
      </c>
      <c r="D347" s="12"/>
      <c r="E347" s="35">
        <v>52793</v>
      </c>
      <c r="F347" s="8">
        <v>48931</v>
      </c>
      <c r="G347" s="35">
        <v>52391</v>
      </c>
      <c r="H347" s="8">
        <v>48529</v>
      </c>
      <c r="I347" s="8">
        <f>E347-G347</f>
        <v>402</v>
      </c>
      <c r="J347" s="8">
        <f>F347-H347</f>
        <v>402</v>
      </c>
      <c r="K347" s="8" t="s">
        <v>16</v>
      </c>
      <c r="L347" s="8">
        <v>2014</v>
      </c>
      <c r="M347" s="43" t="s">
        <v>443</v>
      </c>
      <c r="N347" s="46">
        <v>4</v>
      </c>
      <c r="O347" s="26">
        <v>4</v>
      </c>
      <c r="P347" s="57"/>
      <c r="Q347" s="57"/>
      <c r="R347" s="2">
        <v>13231</v>
      </c>
      <c r="S347" s="2">
        <f>R347/2</f>
        <v>6615.5</v>
      </c>
      <c r="T347" s="2">
        <f>E347+S347</f>
        <v>59408.5</v>
      </c>
      <c r="U347" s="2">
        <f>F347+S347</f>
        <v>55546.5</v>
      </c>
    </row>
    <row r="348" spans="1:21" ht="12.75" customHeight="1">
      <c r="A348" s="31">
        <v>335</v>
      </c>
      <c r="B348" s="25">
        <v>114006934</v>
      </c>
      <c r="C348" s="12">
        <v>309</v>
      </c>
      <c r="D348" s="89"/>
      <c r="E348" s="84">
        <v>45688</v>
      </c>
      <c r="F348" s="83">
        <v>46641</v>
      </c>
      <c r="G348" s="84">
        <v>45589</v>
      </c>
      <c r="H348" s="83">
        <v>46584</v>
      </c>
      <c r="I348" s="83">
        <f>E348-G348</f>
        <v>99</v>
      </c>
      <c r="J348" s="83">
        <f>F348-H348</f>
        <v>57</v>
      </c>
      <c r="K348" s="83" t="s">
        <v>16</v>
      </c>
      <c r="L348" s="8">
        <v>2014</v>
      </c>
      <c r="M348" s="43" t="s">
        <v>444</v>
      </c>
      <c r="N348" s="46">
        <v>4</v>
      </c>
      <c r="O348" s="26">
        <v>4</v>
      </c>
      <c r="P348" s="57"/>
      <c r="Q348" s="57"/>
    </row>
    <row r="349" spans="1:21" ht="12.75" customHeight="1">
      <c r="A349" s="31">
        <v>336</v>
      </c>
      <c r="B349" s="40" t="s">
        <v>60</v>
      </c>
      <c r="C349" s="12">
        <v>310</v>
      </c>
      <c r="D349" s="12"/>
      <c r="E349" s="35"/>
      <c r="F349" s="8"/>
      <c r="G349" s="35"/>
      <c r="H349" s="8"/>
      <c r="I349" s="8"/>
      <c r="J349" s="8"/>
      <c r="K349" s="8" t="s">
        <v>61</v>
      </c>
      <c r="L349" s="8"/>
      <c r="M349" s="43"/>
      <c r="N349" s="46">
        <v>4</v>
      </c>
      <c r="O349" s="26">
        <v>4</v>
      </c>
      <c r="P349" s="57"/>
      <c r="Q349" s="57"/>
    </row>
    <row r="350" spans="1:21" ht="12.75" customHeight="1">
      <c r="A350" s="31">
        <v>337</v>
      </c>
      <c r="B350" s="25">
        <v>114007884</v>
      </c>
      <c r="C350" s="12">
        <v>311</v>
      </c>
      <c r="D350" s="12"/>
      <c r="E350" s="35" t="s">
        <v>45</v>
      </c>
      <c r="F350" s="8" t="s">
        <v>45</v>
      </c>
      <c r="G350" s="35" t="s">
        <v>45</v>
      </c>
      <c r="H350" s="8" t="s">
        <v>45</v>
      </c>
      <c r="I350" s="8" t="s">
        <v>45</v>
      </c>
      <c r="J350" s="8" t="s">
        <v>45</v>
      </c>
      <c r="K350" s="8" t="s">
        <v>445</v>
      </c>
      <c r="L350" s="8">
        <v>2021</v>
      </c>
      <c r="M350" s="43" t="s">
        <v>446</v>
      </c>
      <c r="N350" s="46">
        <v>4</v>
      </c>
      <c r="O350" s="26">
        <v>4</v>
      </c>
      <c r="P350" s="57"/>
      <c r="Q350" s="65"/>
    </row>
    <row r="351" spans="1:21" ht="12.75" customHeight="1">
      <c r="A351" s="31">
        <v>338</v>
      </c>
      <c r="B351" s="25">
        <v>4628529643</v>
      </c>
      <c r="C351" s="12">
        <v>312</v>
      </c>
      <c r="D351" s="12"/>
      <c r="E351" s="35">
        <v>41300</v>
      </c>
      <c r="F351" s="8">
        <v>44078</v>
      </c>
      <c r="G351" s="35">
        <v>40689</v>
      </c>
      <c r="H351" s="8">
        <v>43480</v>
      </c>
      <c r="I351" s="8">
        <f>E351-G351</f>
        <v>611</v>
      </c>
      <c r="J351" s="8">
        <f>F351-H351</f>
        <v>598</v>
      </c>
      <c r="K351" s="8" t="s">
        <v>16</v>
      </c>
      <c r="L351" s="8">
        <v>2014</v>
      </c>
      <c r="M351" s="43" t="s">
        <v>447</v>
      </c>
      <c r="N351" s="46">
        <v>3</v>
      </c>
      <c r="O351" s="26">
        <v>3</v>
      </c>
      <c r="P351" s="57"/>
      <c r="Q351" s="65"/>
    </row>
    <row r="352" spans="1:21" ht="12.75" customHeight="1">
      <c r="A352" s="31">
        <v>339</v>
      </c>
      <c r="B352" s="25">
        <v>114005370</v>
      </c>
      <c r="C352" s="12">
        <v>313</v>
      </c>
      <c r="D352" s="12"/>
      <c r="E352" s="35" t="s">
        <v>45</v>
      </c>
      <c r="F352" s="8" t="s">
        <v>45</v>
      </c>
      <c r="G352" s="35" t="s">
        <v>45</v>
      </c>
      <c r="H352" s="8" t="s">
        <v>45</v>
      </c>
      <c r="I352" s="8" t="s">
        <v>45</v>
      </c>
      <c r="J352" s="8" t="s">
        <v>45</v>
      </c>
      <c r="K352" s="8" t="s">
        <v>70</v>
      </c>
      <c r="L352" s="8">
        <v>2021</v>
      </c>
      <c r="M352" s="43" t="s">
        <v>448</v>
      </c>
      <c r="N352" s="46">
        <v>3</v>
      </c>
      <c r="O352" s="26">
        <v>3</v>
      </c>
      <c r="P352" s="57"/>
      <c r="Q352" s="65"/>
    </row>
    <row r="353" spans="1:21" ht="12.75" customHeight="1">
      <c r="A353" s="31">
        <v>340</v>
      </c>
      <c r="B353" s="36" t="s">
        <v>449</v>
      </c>
      <c r="C353" s="12">
        <v>314</v>
      </c>
      <c r="D353" s="12"/>
      <c r="E353" s="35" t="s">
        <v>24</v>
      </c>
      <c r="F353" s="8" t="s">
        <v>24</v>
      </c>
      <c r="G353" s="35" t="s">
        <v>24</v>
      </c>
      <c r="H353" s="8" t="s">
        <v>24</v>
      </c>
      <c r="I353" s="8" t="s">
        <v>24</v>
      </c>
      <c r="J353" s="8" t="s">
        <v>24</v>
      </c>
      <c r="K353" s="8" t="s">
        <v>25</v>
      </c>
      <c r="L353" s="8">
        <v>2023</v>
      </c>
      <c r="M353" s="43" t="s">
        <v>450</v>
      </c>
      <c r="N353" s="46">
        <v>3</v>
      </c>
      <c r="O353" s="26">
        <v>3</v>
      </c>
      <c r="P353" s="57"/>
      <c r="Q353" s="65"/>
      <c r="R353" s="64"/>
      <c r="S353" s="63"/>
    </row>
    <row r="354" spans="1:21" ht="12.75" customHeight="1">
      <c r="A354" s="31">
        <v>341</v>
      </c>
      <c r="B354" s="25">
        <v>114007888</v>
      </c>
      <c r="C354" s="12">
        <v>315</v>
      </c>
      <c r="D354" s="12"/>
      <c r="E354" s="35">
        <v>30222</v>
      </c>
      <c r="F354" s="8">
        <v>11170</v>
      </c>
      <c r="G354" s="35">
        <v>29965</v>
      </c>
      <c r="H354" s="8">
        <v>11084</v>
      </c>
      <c r="I354" s="8">
        <f t="shared" ref="I354:I360" si="26">E354-G354</f>
        <v>257</v>
      </c>
      <c r="J354" s="8">
        <f t="shared" ref="J354:J360" si="27">F354-H354</f>
        <v>86</v>
      </c>
      <c r="K354" s="8" t="s">
        <v>297</v>
      </c>
      <c r="L354" s="8">
        <v>2018</v>
      </c>
      <c r="M354" s="43" t="s">
        <v>451</v>
      </c>
      <c r="N354" s="46">
        <v>3</v>
      </c>
      <c r="O354" s="26">
        <v>3</v>
      </c>
      <c r="P354" s="57"/>
      <c r="Q354" s="57"/>
    </row>
    <row r="355" spans="1:21" ht="12.75" customHeight="1">
      <c r="A355" s="31">
        <v>342</v>
      </c>
      <c r="B355" s="25">
        <v>114008241</v>
      </c>
      <c r="C355" s="12">
        <v>316</v>
      </c>
      <c r="D355" s="12"/>
      <c r="E355" s="35">
        <v>38742</v>
      </c>
      <c r="F355" s="8">
        <v>49522</v>
      </c>
      <c r="G355" s="35">
        <v>38515</v>
      </c>
      <c r="H355" s="8">
        <v>49240</v>
      </c>
      <c r="I355" s="8">
        <f t="shared" si="26"/>
        <v>227</v>
      </c>
      <c r="J355" s="8">
        <f t="shared" si="27"/>
        <v>282</v>
      </c>
      <c r="K355" s="8" t="s">
        <v>102</v>
      </c>
      <c r="L355" s="8">
        <v>2017</v>
      </c>
      <c r="M355" s="43" t="s">
        <v>452</v>
      </c>
      <c r="N355" s="46">
        <v>3</v>
      </c>
      <c r="O355" s="26">
        <v>3</v>
      </c>
      <c r="P355" s="57"/>
      <c r="Q355" s="57"/>
    </row>
    <row r="356" spans="1:21" ht="12.75" customHeight="1">
      <c r="A356" s="31">
        <v>343</v>
      </c>
      <c r="B356" s="25">
        <v>114011066</v>
      </c>
      <c r="C356" s="12">
        <v>317</v>
      </c>
      <c r="D356" s="12"/>
      <c r="E356" s="35">
        <v>53870</v>
      </c>
      <c r="F356" s="8">
        <v>56434</v>
      </c>
      <c r="G356" s="35">
        <v>52735</v>
      </c>
      <c r="H356" s="8">
        <v>56047</v>
      </c>
      <c r="I356" s="8">
        <f t="shared" si="26"/>
        <v>1135</v>
      </c>
      <c r="J356" s="8">
        <f t="shared" si="27"/>
        <v>387</v>
      </c>
      <c r="K356" s="8" t="s">
        <v>16</v>
      </c>
      <c r="L356" s="8">
        <v>2019</v>
      </c>
      <c r="M356" s="43" t="s">
        <v>453</v>
      </c>
      <c r="N356" s="46">
        <v>4</v>
      </c>
      <c r="O356" s="26">
        <v>3</v>
      </c>
      <c r="P356" s="57"/>
      <c r="Q356" s="57"/>
    </row>
    <row r="357" spans="1:21" ht="12.75" customHeight="1">
      <c r="A357" s="31">
        <v>344</v>
      </c>
      <c r="B357" s="25">
        <v>114006800</v>
      </c>
      <c r="C357" s="12">
        <v>318</v>
      </c>
      <c r="D357" s="12"/>
      <c r="E357" s="35">
        <v>81286</v>
      </c>
      <c r="F357" s="8">
        <v>147619</v>
      </c>
      <c r="G357" s="35">
        <v>80925</v>
      </c>
      <c r="H357" s="8">
        <v>147551</v>
      </c>
      <c r="I357" s="8">
        <f t="shared" si="26"/>
        <v>361</v>
      </c>
      <c r="J357" s="8">
        <f t="shared" si="27"/>
        <v>68</v>
      </c>
      <c r="K357" s="8" t="s">
        <v>102</v>
      </c>
      <c r="L357" s="8">
        <v>2016</v>
      </c>
      <c r="M357" s="43" t="s">
        <v>454</v>
      </c>
      <c r="N357" s="46">
        <v>4</v>
      </c>
      <c r="O357" s="26">
        <v>3</v>
      </c>
      <c r="P357" s="57"/>
      <c r="Q357" s="57"/>
    </row>
    <row r="358" spans="1:21" ht="12.75" customHeight="1">
      <c r="A358" s="31">
        <v>345</v>
      </c>
      <c r="B358" s="25">
        <v>114007065</v>
      </c>
      <c r="C358" s="12">
        <v>319</v>
      </c>
      <c r="D358" s="12"/>
      <c r="E358" s="35">
        <v>49318</v>
      </c>
      <c r="F358" s="8">
        <v>56268</v>
      </c>
      <c r="G358" s="35">
        <v>49000</v>
      </c>
      <c r="H358" s="8">
        <v>56007</v>
      </c>
      <c r="I358" s="8">
        <f t="shared" si="26"/>
        <v>318</v>
      </c>
      <c r="J358" s="8">
        <f t="shared" si="27"/>
        <v>261</v>
      </c>
      <c r="K358" s="8" t="s">
        <v>16</v>
      </c>
      <c r="L358" s="8">
        <v>2016</v>
      </c>
      <c r="M358" s="43" t="s">
        <v>455</v>
      </c>
      <c r="N358" s="46">
        <v>4</v>
      </c>
      <c r="O358" s="26">
        <v>3</v>
      </c>
      <c r="P358" s="57"/>
      <c r="Q358" s="57"/>
    </row>
    <row r="359" spans="1:21" ht="12.75" customHeight="1">
      <c r="A359" s="31">
        <v>346</v>
      </c>
      <c r="B359" s="25">
        <v>114008113</v>
      </c>
      <c r="C359" s="12">
        <v>320</v>
      </c>
      <c r="D359" s="12"/>
      <c r="E359" s="35">
        <v>65192</v>
      </c>
      <c r="F359" s="8">
        <v>15783</v>
      </c>
      <c r="G359" s="35">
        <v>64104</v>
      </c>
      <c r="H359" s="8">
        <v>15451</v>
      </c>
      <c r="I359" s="8">
        <f t="shared" si="26"/>
        <v>1088</v>
      </c>
      <c r="J359" s="8">
        <f t="shared" si="27"/>
        <v>332</v>
      </c>
      <c r="K359" s="8" t="s">
        <v>102</v>
      </c>
      <c r="L359" s="8">
        <v>2017</v>
      </c>
      <c r="M359" s="43" t="s">
        <v>456</v>
      </c>
      <c r="N359" s="46">
        <v>4</v>
      </c>
      <c r="O359" s="26">
        <v>3</v>
      </c>
      <c r="P359" s="57"/>
      <c r="Q359" s="57"/>
    </row>
    <row r="360" spans="1:21" ht="12.75" customHeight="1">
      <c r="A360" s="31">
        <v>347</v>
      </c>
      <c r="B360" s="25">
        <v>114004745</v>
      </c>
      <c r="C360" s="12">
        <v>321</v>
      </c>
      <c r="D360" s="12"/>
      <c r="E360" s="35">
        <v>39631</v>
      </c>
      <c r="F360" s="8">
        <v>41329</v>
      </c>
      <c r="G360" s="35">
        <v>39224</v>
      </c>
      <c r="H360" s="8">
        <v>40903</v>
      </c>
      <c r="I360" s="8">
        <f t="shared" si="26"/>
        <v>407</v>
      </c>
      <c r="J360" s="8">
        <f t="shared" si="27"/>
        <v>426</v>
      </c>
      <c r="K360" s="8" t="s">
        <v>16</v>
      </c>
      <c r="L360" s="8">
        <v>2014</v>
      </c>
      <c r="M360" s="43" t="s">
        <v>457</v>
      </c>
      <c r="N360" s="46">
        <v>4</v>
      </c>
      <c r="O360" s="26">
        <v>3</v>
      </c>
      <c r="P360" s="57"/>
      <c r="Q360" s="57"/>
    </row>
    <row r="361" spans="1:21" ht="12.75" customHeight="1">
      <c r="A361" s="31">
        <v>348</v>
      </c>
      <c r="B361" s="25">
        <v>114008607</v>
      </c>
      <c r="C361" s="12">
        <v>322</v>
      </c>
      <c r="D361" s="12">
        <v>1</v>
      </c>
      <c r="E361" s="35" t="s">
        <v>24</v>
      </c>
      <c r="F361" s="8" t="s">
        <v>24</v>
      </c>
      <c r="G361" s="35" t="s">
        <v>24</v>
      </c>
      <c r="H361" s="8" t="s">
        <v>24</v>
      </c>
      <c r="I361" s="8" t="s">
        <v>24</v>
      </c>
      <c r="J361" s="8" t="s">
        <v>24</v>
      </c>
      <c r="K361" s="8" t="s">
        <v>25</v>
      </c>
      <c r="L361" s="8">
        <v>2024</v>
      </c>
      <c r="M361" s="43" t="s">
        <v>458</v>
      </c>
      <c r="N361" s="46">
        <v>4</v>
      </c>
      <c r="O361" s="26">
        <v>3</v>
      </c>
      <c r="P361" s="57"/>
      <c r="Q361" s="57"/>
    </row>
    <row r="362" spans="1:21" ht="12.75" customHeight="1">
      <c r="A362" s="31">
        <v>349</v>
      </c>
      <c r="B362" s="40" t="s">
        <v>225</v>
      </c>
      <c r="C362" s="12">
        <v>323</v>
      </c>
      <c r="D362" s="12"/>
      <c r="E362" s="35"/>
      <c r="F362" s="8"/>
      <c r="G362" s="35"/>
      <c r="H362" s="8"/>
      <c r="I362" s="8"/>
      <c r="J362" s="8"/>
      <c r="K362" s="8" t="s">
        <v>83</v>
      </c>
      <c r="L362" s="8">
        <v>2020</v>
      </c>
      <c r="M362" s="43" t="s">
        <v>459</v>
      </c>
      <c r="N362" s="46">
        <v>4</v>
      </c>
      <c r="O362" s="26">
        <v>3</v>
      </c>
      <c r="P362" s="57"/>
      <c r="Q362" s="57"/>
      <c r="R362" s="64"/>
      <c r="S362" s="63"/>
      <c r="T362" s="64"/>
      <c r="U362" s="64"/>
    </row>
    <row r="363" spans="1:21" ht="12.75" customHeight="1">
      <c r="A363" s="31">
        <v>350</v>
      </c>
      <c r="B363" s="25">
        <v>114003713</v>
      </c>
      <c r="C363" s="12">
        <v>324</v>
      </c>
      <c r="D363" s="12"/>
      <c r="E363" s="84">
        <v>22121</v>
      </c>
      <c r="F363" s="83">
        <v>22713</v>
      </c>
      <c r="G363" s="84">
        <v>22097</v>
      </c>
      <c r="H363" s="83">
        <v>22695</v>
      </c>
      <c r="I363" s="83">
        <f t="shared" ref="I363:J366" si="28">E363-G363</f>
        <v>24</v>
      </c>
      <c r="J363" s="83">
        <f t="shared" si="28"/>
        <v>18</v>
      </c>
      <c r="K363" s="8" t="s">
        <v>16</v>
      </c>
      <c r="L363" s="8">
        <v>2013</v>
      </c>
      <c r="M363" s="43" t="s">
        <v>460</v>
      </c>
      <c r="N363" s="46">
        <v>4</v>
      </c>
      <c r="O363" s="26">
        <v>3</v>
      </c>
      <c r="P363" s="57" t="s">
        <v>33</v>
      </c>
      <c r="Q363" s="65"/>
      <c r="R363" s="64">
        <v>545</v>
      </c>
      <c r="S363" s="63">
        <f>R363/2</f>
        <v>272.5</v>
      </c>
      <c r="T363" s="64">
        <f>E363+S363</f>
        <v>22393.5</v>
      </c>
      <c r="U363" s="64">
        <f>F363+S363</f>
        <v>22985.5</v>
      </c>
    </row>
    <row r="364" spans="1:21" ht="12.75" customHeight="1">
      <c r="A364" s="31">
        <v>351</v>
      </c>
      <c r="B364" s="25">
        <v>114009261</v>
      </c>
      <c r="C364" s="12">
        <v>325</v>
      </c>
      <c r="D364" s="12"/>
      <c r="E364" s="35">
        <v>19821</v>
      </c>
      <c r="F364" s="8">
        <v>23660</v>
      </c>
      <c r="G364" s="35">
        <v>19533</v>
      </c>
      <c r="H364" s="8">
        <v>23350</v>
      </c>
      <c r="I364" s="8">
        <f t="shared" si="28"/>
        <v>288</v>
      </c>
      <c r="J364" s="8">
        <f t="shared" si="28"/>
        <v>310</v>
      </c>
      <c r="K364" s="8" t="s">
        <v>102</v>
      </c>
      <c r="L364" s="8">
        <v>2017</v>
      </c>
      <c r="M364" s="43" t="s">
        <v>461</v>
      </c>
      <c r="N364" s="46">
        <v>4</v>
      </c>
      <c r="O364" s="26">
        <v>3</v>
      </c>
      <c r="P364" s="57"/>
      <c r="Q364" s="57"/>
      <c r="U364" s="64"/>
    </row>
    <row r="365" spans="1:21" ht="12.75" customHeight="1">
      <c r="A365" s="31">
        <v>352</v>
      </c>
      <c r="B365" s="25">
        <v>114008159</v>
      </c>
      <c r="C365" s="12">
        <v>326</v>
      </c>
      <c r="D365" s="12"/>
      <c r="E365" s="35">
        <v>74406</v>
      </c>
      <c r="F365" s="8">
        <v>14255</v>
      </c>
      <c r="G365" s="35">
        <v>73697</v>
      </c>
      <c r="H365" s="8">
        <v>14155</v>
      </c>
      <c r="I365" s="8">
        <f t="shared" si="28"/>
        <v>709</v>
      </c>
      <c r="J365" s="8">
        <f t="shared" si="28"/>
        <v>100</v>
      </c>
      <c r="K365" s="8" t="s">
        <v>102</v>
      </c>
      <c r="L365" s="8">
        <v>2017</v>
      </c>
      <c r="M365" s="43" t="s">
        <v>462</v>
      </c>
      <c r="N365" s="46">
        <v>4</v>
      </c>
      <c r="O365" s="26">
        <v>3</v>
      </c>
      <c r="P365" s="57"/>
      <c r="Q365" s="57"/>
    </row>
    <row r="366" spans="1:21" ht="12.75" customHeight="1">
      <c r="A366" s="31">
        <v>353</v>
      </c>
      <c r="B366" s="25">
        <v>114009182</v>
      </c>
      <c r="C366" s="12">
        <v>327</v>
      </c>
      <c r="D366" s="12"/>
      <c r="E366" s="70">
        <v>42730</v>
      </c>
      <c r="F366" s="71">
        <v>37886</v>
      </c>
      <c r="G366" s="70">
        <v>42024</v>
      </c>
      <c r="H366" s="71">
        <v>37745</v>
      </c>
      <c r="I366" s="71">
        <f t="shared" si="28"/>
        <v>706</v>
      </c>
      <c r="J366" s="71">
        <f t="shared" si="28"/>
        <v>141</v>
      </c>
      <c r="K366" s="8" t="s">
        <v>102</v>
      </c>
      <c r="L366" s="8">
        <v>2017</v>
      </c>
      <c r="M366" s="43" t="s">
        <v>463</v>
      </c>
      <c r="N366" s="46">
        <v>4</v>
      </c>
      <c r="O366" s="26">
        <v>3</v>
      </c>
      <c r="P366" s="57" t="s">
        <v>41</v>
      </c>
      <c r="Q366" s="57"/>
    </row>
    <row r="367" spans="1:21" ht="12.75" customHeight="1">
      <c r="A367" s="31">
        <v>354</v>
      </c>
      <c r="B367" s="25">
        <v>7432396122</v>
      </c>
      <c r="C367" s="12">
        <v>328</v>
      </c>
      <c r="D367" s="12"/>
      <c r="E367" s="35" t="s">
        <v>24</v>
      </c>
      <c r="F367" s="8" t="s">
        <v>24</v>
      </c>
      <c r="G367" s="35" t="s">
        <v>24</v>
      </c>
      <c r="H367" s="8" t="s">
        <v>24</v>
      </c>
      <c r="I367" s="8" t="s">
        <v>24</v>
      </c>
      <c r="J367" s="8" t="s">
        <v>24</v>
      </c>
      <c r="K367" s="8" t="s">
        <v>83</v>
      </c>
      <c r="L367" s="8">
        <v>2021</v>
      </c>
      <c r="M367" s="43" t="s">
        <v>464</v>
      </c>
      <c r="N367" s="46">
        <v>4</v>
      </c>
      <c r="O367" s="26">
        <v>3</v>
      </c>
      <c r="P367" s="57"/>
      <c r="Q367" s="65"/>
    </row>
    <row r="368" spans="1:21" ht="12.75" customHeight="1">
      <c r="A368" s="31">
        <v>355</v>
      </c>
      <c r="B368" s="25">
        <v>114005951</v>
      </c>
      <c r="C368" s="12">
        <v>329</v>
      </c>
      <c r="D368" s="12">
        <v>1</v>
      </c>
      <c r="E368" s="35" t="s">
        <v>24</v>
      </c>
      <c r="F368" s="8" t="s">
        <v>24</v>
      </c>
      <c r="G368" s="35" t="s">
        <v>24</v>
      </c>
      <c r="H368" s="8" t="s">
        <v>24</v>
      </c>
      <c r="I368" s="8" t="s">
        <v>24</v>
      </c>
      <c r="J368" s="8" t="s">
        <v>24</v>
      </c>
      <c r="K368" s="8" t="s">
        <v>25</v>
      </c>
      <c r="L368" s="8">
        <v>2024</v>
      </c>
      <c r="M368" s="43" t="s">
        <v>465</v>
      </c>
      <c r="N368" s="46">
        <v>3</v>
      </c>
      <c r="O368" s="26">
        <v>2</v>
      </c>
      <c r="P368" s="57"/>
      <c r="Q368" s="57"/>
    </row>
    <row r="369" spans="1:21" ht="12.75" customHeight="1">
      <c r="A369" s="31">
        <v>356</v>
      </c>
      <c r="B369" s="25">
        <v>114008072</v>
      </c>
      <c r="C369" s="12">
        <v>330</v>
      </c>
      <c r="D369" s="12"/>
      <c r="E369" s="35" t="s">
        <v>24</v>
      </c>
      <c r="F369" s="8" t="s">
        <v>24</v>
      </c>
      <c r="G369" s="35" t="s">
        <v>24</v>
      </c>
      <c r="H369" s="8" t="s">
        <v>24</v>
      </c>
      <c r="I369" s="8" t="s">
        <v>24</v>
      </c>
      <c r="J369" s="8" t="s">
        <v>24</v>
      </c>
      <c r="K369" s="8" t="s">
        <v>25</v>
      </c>
      <c r="L369" s="8">
        <v>2023</v>
      </c>
      <c r="M369" s="43" t="s">
        <v>466</v>
      </c>
      <c r="N369" s="46">
        <v>3</v>
      </c>
      <c r="O369" s="26">
        <v>2</v>
      </c>
      <c r="P369" s="57"/>
      <c r="Q369" s="57"/>
      <c r="R369" s="64"/>
      <c r="S369" s="63"/>
      <c r="T369" s="64"/>
      <c r="U369" s="64"/>
    </row>
    <row r="370" spans="1:21" ht="12.75" customHeight="1">
      <c r="A370" s="31">
        <v>357</v>
      </c>
      <c r="B370" s="25">
        <v>5501387494</v>
      </c>
      <c r="C370" s="12">
        <v>331</v>
      </c>
      <c r="D370" s="12"/>
      <c r="E370" s="35" t="s">
        <v>24</v>
      </c>
      <c r="F370" s="8" t="s">
        <v>24</v>
      </c>
      <c r="G370" s="35" t="s">
        <v>24</v>
      </c>
      <c r="H370" s="8" t="s">
        <v>24</v>
      </c>
      <c r="I370" s="8" t="s">
        <v>24</v>
      </c>
      <c r="J370" s="8" t="s">
        <v>24</v>
      </c>
      <c r="K370" s="8" t="s">
        <v>83</v>
      </c>
      <c r="L370" s="8">
        <v>2022</v>
      </c>
      <c r="M370" s="43" t="s">
        <v>467</v>
      </c>
      <c r="N370" s="46">
        <v>3</v>
      </c>
      <c r="O370" s="26">
        <v>2</v>
      </c>
      <c r="P370" s="57" t="s">
        <v>228</v>
      </c>
      <c r="Q370" s="65"/>
    </row>
    <row r="371" spans="1:21" ht="12.75" customHeight="1">
      <c r="A371" s="31">
        <v>358</v>
      </c>
      <c r="B371" s="25">
        <v>114007743</v>
      </c>
      <c r="C371" s="12">
        <v>332</v>
      </c>
      <c r="D371" s="12">
        <v>1</v>
      </c>
      <c r="E371" s="35" t="s">
        <v>24</v>
      </c>
      <c r="F371" s="8" t="s">
        <v>24</v>
      </c>
      <c r="G371" s="35" t="s">
        <v>24</v>
      </c>
      <c r="H371" s="8" t="s">
        <v>24</v>
      </c>
      <c r="I371" s="8" t="s">
        <v>24</v>
      </c>
      <c r="J371" s="8" t="s">
        <v>24</v>
      </c>
      <c r="K371" s="8" t="s">
        <v>25</v>
      </c>
      <c r="L371" s="8">
        <v>2024</v>
      </c>
      <c r="M371" s="43" t="s">
        <v>468</v>
      </c>
      <c r="N371" s="46">
        <v>3</v>
      </c>
      <c r="O371" s="26">
        <v>2</v>
      </c>
      <c r="P371" s="57"/>
      <c r="Q371" s="57"/>
      <c r="R371" s="2">
        <v>7509</v>
      </c>
      <c r="S371" s="2">
        <f>R371/2</f>
        <v>3754.5</v>
      </c>
      <c r="T371" s="2" t="e">
        <f>SUM(E371+S371)</f>
        <v>#VALUE!</v>
      </c>
      <c r="U371" s="2" t="e">
        <f>+F371+S371</f>
        <v>#VALUE!</v>
      </c>
    </row>
    <row r="372" spans="1:21" ht="12.75" customHeight="1">
      <c r="A372" s="31">
        <v>359</v>
      </c>
      <c r="B372" s="25">
        <v>7043865276</v>
      </c>
      <c r="C372" s="12">
        <v>333</v>
      </c>
      <c r="D372" s="12"/>
      <c r="E372" s="35">
        <v>26750</v>
      </c>
      <c r="F372" s="8">
        <v>21267</v>
      </c>
      <c r="G372" s="35">
        <v>26141</v>
      </c>
      <c r="H372" s="8">
        <v>21080</v>
      </c>
      <c r="I372" s="8">
        <f>E372-G372</f>
        <v>609</v>
      </c>
      <c r="J372" s="8">
        <f>F372-H372</f>
        <v>187</v>
      </c>
      <c r="K372" s="8" t="s">
        <v>70</v>
      </c>
      <c r="L372" s="8">
        <v>2019</v>
      </c>
      <c r="M372" s="43" t="s">
        <v>469</v>
      </c>
      <c r="N372" s="46">
        <v>3</v>
      </c>
      <c r="O372" s="26">
        <v>2</v>
      </c>
      <c r="P372" s="57"/>
      <c r="Q372" s="57"/>
    </row>
    <row r="373" spans="1:21" ht="12.75" customHeight="1">
      <c r="A373" s="31">
        <v>360</v>
      </c>
      <c r="B373" s="25">
        <v>114004302</v>
      </c>
      <c r="C373" s="12">
        <v>334</v>
      </c>
      <c r="D373" s="12"/>
      <c r="E373" s="35" t="s">
        <v>24</v>
      </c>
      <c r="F373" s="8" t="s">
        <v>24</v>
      </c>
      <c r="G373" s="35" t="s">
        <v>24</v>
      </c>
      <c r="H373" s="8" t="s">
        <v>24</v>
      </c>
      <c r="I373" s="8" t="s">
        <v>24</v>
      </c>
      <c r="J373" s="8" t="s">
        <v>24</v>
      </c>
      <c r="K373" s="8" t="s">
        <v>25</v>
      </c>
      <c r="L373" s="8">
        <v>2024</v>
      </c>
      <c r="M373" s="43" t="s">
        <v>470</v>
      </c>
      <c r="N373" s="46">
        <v>3</v>
      </c>
      <c r="O373" s="26">
        <v>2</v>
      </c>
      <c r="P373" s="57"/>
      <c r="Q373" s="57"/>
    </row>
    <row r="374" spans="1:21" ht="12.75" customHeight="1">
      <c r="A374" s="31">
        <v>361</v>
      </c>
      <c r="B374" s="25">
        <v>114004175</v>
      </c>
      <c r="C374" s="12">
        <v>335</v>
      </c>
      <c r="D374" s="12"/>
      <c r="E374" s="35">
        <v>17599</v>
      </c>
      <c r="F374" s="8">
        <v>20805</v>
      </c>
      <c r="G374" s="35">
        <v>17418</v>
      </c>
      <c r="H374" s="8">
        <v>20611</v>
      </c>
      <c r="I374" s="8">
        <f t="shared" ref="I374:J376" si="29">E374-G374</f>
        <v>181</v>
      </c>
      <c r="J374" s="8">
        <f t="shared" si="29"/>
        <v>194</v>
      </c>
      <c r="K374" s="8" t="s">
        <v>16</v>
      </c>
      <c r="L374" s="8">
        <v>2014</v>
      </c>
      <c r="M374" s="43" t="s">
        <v>471</v>
      </c>
      <c r="N374" s="46">
        <v>3</v>
      </c>
      <c r="O374" s="26">
        <v>2</v>
      </c>
      <c r="P374" s="57"/>
      <c r="Q374" s="57"/>
    </row>
    <row r="375" spans="1:21" ht="12.75" customHeight="1">
      <c r="A375" s="31">
        <v>362</v>
      </c>
      <c r="B375" s="25">
        <v>114007880</v>
      </c>
      <c r="C375" s="12">
        <v>336</v>
      </c>
      <c r="D375" s="12"/>
      <c r="E375" s="35">
        <v>40652</v>
      </c>
      <c r="F375" s="8">
        <v>48926</v>
      </c>
      <c r="G375" s="35">
        <v>40459</v>
      </c>
      <c r="H375" s="8">
        <v>48767</v>
      </c>
      <c r="I375" s="8">
        <f t="shared" si="29"/>
        <v>193</v>
      </c>
      <c r="J375" s="8">
        <f t="shared" si="29"/>
        <v>159</v>
      </c>
      <c r="K375" s="8" t="s">
        <v>102</v>
      </c>
      <c r="L375" s="8">
        <v>2017</v>
      </c>
      <c r="M375" s="43" t="s">
        <v>472</v>
      </c>
      <c r="N375" s="46">
        <v>3</v>
      </c>
      <c r="O375" s="26">
        <v>2</v>
      </c>
      <c r="P375" s="57"/>
      <c r="Q375" s="57"/>
    </row>
    <row r="376" spans="1:21" ht="12.75" customHeight="1">
      <c r="A376" s="31">
        <v>363</v>
      </c>
      <c r="B376" s="25">
        <v>114006893</v>
      </c>
      <c r="C376" s="12">
        <v>337</v>
      </c>
      <c r="D376" s="12"/>
      <c r="E376" s="35">
        <v>26599</v>
      </c>
      <c r="F376" s="8">
        <v>24416</v>
      </c>
      <c r="G376" s="35">
        <v>26229</v>
      </c>
      <c r="H376" s="8">
        <v>24259</v>
      </c>
      <c r="I376" s="8">
        <f t="shared" si="29"/>
        <v>370</v>
      </c>
      <c r="J376" s="8">
        <f t="shared" si="29"/>
        <v>157</v>
      </c>
      <c r="K376" s="8" t="s">
        <v>16</v>
      </c>
      <c r="L376" s="8">
        <v>2016</v>
      </c>
      <c r="M376" s="43" t="s">
        <v>473</v>
      </c>
      <c r="N376" s="46">
        <v>3</v>
      </c>
      <c r="O376" s="26">
        <v>2</v>
      </c>
      <c r="P376" s="57"/>
      <c r="Q376" s="57"/>
    </row>
    <row r="377" spans="1:21" ht="12.75" customHeight="1">
      <c r="A377" s="31">
        <v>364</v>
      </c>
      <c r="B377" s="25">
        <v>114005608</v>
      </c>
      <c r="C377" s="12" t="s">
        <v>474</v>
      </c>
      <c r="D377" s="12">
        <v>1</v>
      </c>
      <c r="E377" s="35" t="s">
        <v>24</v>
      </c>
      <c r="F377" s="8" t="s">
        <v>24</v>
      </c>
      <c r="G377" s="35" t="s">
        <v>24</v>
      </c>
      <c r="H377" s="8" t="s">
        <v>24</v>
      </c>
      <c r="I377" s="8" t="s">
        <v>24</v>
      </c>
      <c r="J377" s="8" t="s">
        <v>24</v>
      </c>
      <c r="K377" s="8" t="s">
        <v>25</v>
      </c>
      <c r="L377" s="8">
        <v>2024</v>
      </c>
      <c r="M377" s="43" t="s">
        <v>475</v>
      </c>
      <c r="N377" s="46">
        <v>3</v>
      </c>
      <c r="O377" s="26">
        <v>3</v>
      </c>
      <c r="P377" s="57" t="s">
        <v>476</v>
      </c>
      <c r="Q377" s="65"/>
    </row>
    <row r="378" spans="1:21" ht="12.75" customHeight="1">
      <c r="A378" s="31">
        <v>365</v>
      </c>
      <c r="B378" s="25">
        <v>114007760</v>
      </c>
      <c r="C378" s="12" t="s">
        <v>477</v>
      </c>
      <c r="D378" s="12">
        <v>1</v>
      </c>
      <c r="E378" s="35" t="s">
        <v>24</v>
      </c>
      <c r="F378" s="8" t="s">
        <v>24</v>
      </c>
      <c r="G378" s="35" t="s">
        <v>24</v>
      </c>
      <c r="H378" s="8" t="s">
        <v>24</v>
      </c>
      <c r="I378" s="8" t="s">
        <v>24</v>
      </c>
      <c r="J378" s="8" t="s">
        <v>24</v>
      </c>
      <c r="K378" s="8" t="s">
        <v>25</v>
      </c>
      <c r="L378" s="8">
        <v>2024</v>
      </c>
      <c r="M378" s="43" t="s">
        <v>478</v>
      </c>
      <c r="N378" s="46">
        <v>3</v>
      </c>
      <c r="O378" s="26">
        <v>3</v>
      </c>
      <c r="P378" s="57"/>
      <c r="Q378" s="57"/>
    </row>
    <row r="379" spans="1:21" ht="12.75" customHeight="1">
      <c r="A379" s="31">
        <v>366</v>
      </c>
      <c r="B379" s="40" t="s">
        <v>60</v>
      </c>
      <c r="C379" s="12">
        <v>339</v>
      </c>
      <c r="D379" s="12"/>
      <c r="E379" s="35"/>
      <c r="F379" s="8"/>
      <c r="G379" s="35"/>
      <c r="H379" s="8"/>
      <c r="I379" s="8"/>
      <c r="J379" s="8"/>
      <c r="K379" s="8" t="s">
        <v>61</v>
      </c>
      <c r="L379" s="8"/>
      <c r="M379" s="43"/>
      <c r="N379" s="46">
        <v>3</v>
      </c>
      <c r="O379" s="26">
        <v>2</v>
      </c>
      <c r="P379" s="57"/>
      <c r="Q379" s="57"/>
    </row>
    <row r="380" spans="1:21" ht="12.75" customHeight="1">
      <c r="A380" s="31">
        <v>367</v>
      </c>
      <c r="B380" s="25">
        <v>114004892</v>
      </c>
      <c r="C380" s="12">
        <v>340</v>
      </c>
      <c r="D380" s="12">
        <v>1</v>
      </c>
      <c r="E380" s="35" t="s">
        <v>24</v>
      </c>
      <c r="F380" s="8" t="s">
        <v>24</v>
      </c>
      <c r="G380" s="35" t="s">
        <v>24</v>
      </c>
      <c r="H380" s="8" t="s">
        <v>24</v>
      </c>
      <c r="I380" s="8" t="s">
        <v>24</v>
      </c>
      <c r="J380" s="8" t="s">
        <v>24</v>
      </c>
      <c r="K380" s="8" t="s">
        <v>25</v>
      </c>
      <c r="L380" s="8">
        <v>2024</v>
      </c>
      <c r="M380" s="43" t="s">
        <v>479</v>
      </c>
      <c r="N380" s="46">
        <v>3</v>
      </c>
      <c r="O380" s="26">
        <v>2</v>
      </c>
      <c r="P380" s="57"/>
      <c r="Q380" s="57"/>
    </row>
    <row r="381" spans="1:21" ht="12.75" customHeight="1">
      <c r="A381" s="31">
        <v>368</v>
      </c>
      <c r="B381" s="25">
        <v>114006400</v>
      </c>
      <c r="C381" s="12">
        <v>341</v>
      </c>
      <c r="D381" s="12"/>
      <c r="E381" s="35" t="s">
        <v>24</v>
      </c>
      <c r="F381" s="8" t="s">
        <v>24</v>
      </c>
      <c r="G381" s="35" t="s">
        <v>24</v>
      </c>
      <c r="H381" s="8" t="s">
        <v>24</v>
      </c>
      <c r="I381" s="8" t="s">
        <v>24</v>
      </c>
      <c r="J381" s="8" t="s">
        <v>24</v>
      </c>
      <c r="K381" s="8" t="s">
        <v>25</v>
      </c>
      <c r="L381" s="8">
        <v>2023</v>
      </c>
      <c r="M381" s="43" t="s">
        <v>480</v>
      </c>
      <c r="N381" s="46">
        <v>3</v>
      </c>
      <c r="O381" s="26">
        <v>2</v>
      </c>
      <c r="P381" s="57"/>
      <c r="Q381" s="57"/>
    </row>
    <row r="382" spans="1:21" ht="12.75" customHeight="1">
      <c r="A382" s="31">
        <v>369</v>
      </c>
      <c r="B382" s="25">
        <v>114004920</v>
      </c>
      <c r="C382" s="12">
        <v>342</v>
      </c>
      <c r="D382" s="12"/>
      <c r="E382" s="35">
        <v>21108</v>
      </c>
      <c r="F382" s="8">
        <v>9922</v>
      </c>
      <c r="G382" s="35">
        <v>20752</v>
      </c>
      <c r="H382" s="8">
        <v>9771</v>
      </c>
      <c r="I382" s="8">
        <f>E382-G382</f>
        <v>356</v>
      </c>
      <c r="J382" s="8">
        <f>F382-H382</f>
        <v>151</v>
      </c>
      <c r="K382" s="8" t="s">
        <v>65</v>
      </c>
      <c r="L382" s="8">
        <v>2017</v>
      </c>
      <c r="M382" s="43" t="s">
        <v>481</v>
      </c>
      <c r="N382" s="46">
        <v>3</v>
      </c>
      <c r="O382" s="26">
        <v>2</v>
      </c>
      <c r="P382" s="57"/>
      <c r="Q382" s="57"/>
    </row>
    <row r="383" spans="1:21" ht="12.75" customHeight="1">
      <c r="A383" s="31">
        <v>370</v>
      </c>
      <c r="B383" s="25">
        <v>114010725</v>
      </c>
      <c r="C383" s="12">
        <v>343</v>
      </c>
      <c r="D383" s="12"/>
      <c r="E383" s="35" t="s">
        <v>24</v>
      </c>
      <c r="F383" s="8" t="s">
        <v>24</v>
      </c>
      <c r="G383" s="35" t="s">
        <v>24</v>
      </c>
      <c r="H383" s="8" t="s">
        <v>24</v>
      </c>
      <c r="I383" s="8" t="s">
        <v>24</v>
      </c>
      <c r="J383" s="8" t="s">
        <v>24</v>
      </c>
      <c r="K383" s="8" t="s">
        <v>83</v>
      </c>
      <c r="L383" s="8">
        <v>2021</v>
      </c>
      <c r="M383" s="43" t="s">
        <v>482</v>
      </c>
      <c r="N383" s="46">
        <v>3</v>
      </c>
      <c r="O383" s="26">
        <v>2</v>
      </c>
      <c r="P383" s="57"/>
      <c r="Q383" s="65"/>
    </row>
    <row r="384" spans="1:21" ht="12.75" customHeight="1">
      <c r="A384" s="31">
        <v>371</v>
      </c>
      <c r="B384" s="25">
        <v>8888726111</v>
      </c>
      <c r="C384" s="12">
        <v>344</v>
      </c>
      <c r="D384" s="12"/>
      <c r="E384" s="35" t="s">
        <v>24</v>
      </c>
      <c r="F384" s="8" t="s">
        <v>24</v>
      </c>
      <c r="G384" s="35" t="s">
        <v>24</v>
      </c>
      <c r="H384" s="8" t="s">
        <v>24</v>
      </c>
      <c r="I384" s="8" t="s">
        <v>24</v>
      </c>
      <c r="J384" s="8" t="s">
        <v>24</v>
      </c>
      <c r="K384" s="8" t="s">
        <v>83</v>
      </c>
      <c r="L384" s="8">
        <v>2021</v>
      </c>
      <c r="M384" s="43" t="s">
        <v>483</v>
      </c>
      <c r="N384" s="46">
        <v>3</v>
      </c>
      <c r="O384" s="26">
        <v>2</v>
      </c>
      <c r="P384" s="57" t="s">
        <v>155</v>
      </c>
      <c r="Q384" s="65"/>
    </row>
    <row r="385" spans="1:19" ht="12.75" customHeight="1">
      <c r="A385" s="31">
        <v>372</v>
      </c>
      <c r="B385" s="25">
        <v>114011196</v>
      </c>
      <c r="C385" s="12">
        <v>345</v>
      </c>
      <c r="D385" s="12"/>
      <c r="E385" s="35">
        <v>25018</v>
      </c>
      <c r="F385" s="8">
        <v>41797</v>
      </c>
      <c r="G385" s="35">
        <v>24830</v>
      </c>
      <c r="H385" s="8">
        <v>41706</v>
      </c>
      <c r="I385" s="8">
        <f>E385-G385</f>
        <v>188</v>
      </c>
      <c r="J385" s="8">
        <f>F385-H385</f>
        <v>91</v>
      </c>
      <c r="K385" s="8" t="s">
        <v>65</v>
      </c>
      <c r="L385" s="8">
        <v>2019</v>
      </c>
      <c r="M385" s="43" t="s">
        <v>484</v>
      </c>
      <c r="N385" s="46">
        <v>3</v>
      </c>
      <c r="O385" s="26">
        <v>3</v>
      </c>
      <c r="P385" s="57"/>
      <c r="Q385" s="57"/>
    </row>
    <row r="386" spans="1:19" ht="12.75" customHeight="1">
      <c r="A386" s="31">
        <v>373</v>
      </c>
      <c r="B386" s="25">
        <v>114006920</v>
      </c>
      <c r="C386" s="12">
        <v>346</v>
      </c>
      <c r="D386" s="12">
        <v>1</v>
      </c>
      <c r="E386" s="35" t="s">
        <v>24</v>
      </c>
      <c r="F386" s="8" t="s">
        <v>24</v>
      </c>
      <c r="G386" s="35" t="s">
        <v>24</v>
      </c>
      <c r="H386" s="8" t="s">
        <v>24</v>
      </c>
      <c r="I386" s="8" t="s">
        <v>24</v>
      </c>
      <c r="J386" s="8" t="s">
        <v>24</v>
      </c>
      <c r="K386" s="8" t="s">
        <v>485</v>
      </c>
      <c r="L386" s="8">
        <v>2024</v>
      </c>
      <c r="M386" s="43" t="s">
        <v>486</v>
      </c>
      <c r="N386" s="46">
        <v>3</v>
      </c>
      <c r="O386" s="26">
        <v>3</v>
      </c>
      <c r="P386" s="57"/>
      <c r="Q386" s="57"/>
    </row>
    <row r="387" spans="1:19" ht="12.75" customHeight="1">
      <c r="A387" s="31">
        <v>374</v>
      </c>
      <c r="B387" s="40" t="s">
        <v>60</v>
      </c>
      <c r="C387" s="12">
        <v>347</v>
      </c>
      <c r="D387" s="12"/>
      <c r="E387" s="35" t="s">
        <v>24</v>
      </c>
      <c r="F387" s="8" t="s">
        <v>24</v>
      </c>
      <c r="G387" s="35" t="s">
        <v>24</v>
      </c>
      <c r="H387" s="8" t="s">
        <v>24</v>
      </c>
      <c r="I387" s="8" t="s">
        <v>24</v>
      </c>
      <c r="J387" s="8" t="s">
        <v>24</v>
      </c>
      <c r="K387" s="8" t="s">
        <v>487</v>
      </c>
      <c r="L387" s="8">
        <v>2022</v>
      </c>
      <c r="M387" s="43" t="s">
        <v>488</v>
      </c>
      <c r="N387" s="46">
        <v>3</v>
      </c>
      <c r="O387" s="26">
        <v>3</v>
      </c>
      <c r="P387" s="57"/>
      <c r="Q387" s="57"/>
    </row>
    <row r="388" spans="1:19" ht="12.75" customHeight="1">
      <c r="A388" s="31">
        <v>375</v>
      </c>
      <c r="B388" s="25">
        <v>1764244100</v>
      </c>
      <c r="C388" s="12">
        <v>348</v>
      </c>
      <c r="D388" s="12"/>
      <c r="E388" s="35">
        <v>53070</v>
      </c>
      <c r="F388" s="8">
        <v>58734</v>
      </c>
      <c r="G388" s="35">
        <v>52619</v>
      </c>
      <c r="H388" s="8">
        <v>58635</v>
      </c>
      <c r="I388" s="8">
        <f>E388-G388</f>
        <v>451</v>
      </c>
      <c r="J388" s="8">
        <f>F388-H388</f>
        <v>99</v>
      </c>
      <c r="K388" s="8" t="s">
        <v>16</v>
      </c>
      <c r="L388" s="8">
        <v>2019</v>
      </c>
      <c r="M388" s="43" t="s">
        <v>489</v>
      </c>
      <c r="N388" s="46">
        <v>3</v>
      </c>
      <c r="O388" s="26">
        <v>3</v>
      </c>
      <c r="P388" s="57"/>
      <c r="Q388" s="57"/>
    </row>
    <row r="389" spans="1:19" ht="12.75" customHeight="1">
      <c r="A389" s="31">
        <v>376</v>
      </c>
      <c r="B389" s="25">
        <v>114006822</v>
      </c>
      <c r="C389" s="12">
        <v>349</v>
      </c>
      <c r="D389" s="12">
        <v>1</v>
      </c>
      <c r="E389" s="35" t="s">
        <v>24</v>
      </c>
      <c r="F389" s="8" t="s">
        <v>24</v>
      </c>
      <c r="G389" s="35" t="s">
        <v>24</v>
      </c>
      <c r="H389" s="8" t="s">
        <v>24</v>
      </c>
      <c r="I389" s="8" t="s">
        <v>24</v>
      </c>
      <c r="J389" s="8" t="s">
        <v>24</v>
      </c>
      <c r="K389" s="8" t="s">
        <v>25</v>
      </c>
      <c r="L389" s="8">
        <v>2024</v>
      </c>
      <c r="M389" s="43" t="s">
        <v>490</v>
      </c>
      <c r="N389" s="46">
        <v>3</v>
      </c>
      <c r="O389" s="26">
        <v>3</v>
      </c>
      <c r="P389" s="57"/>
      <c r="Q389" s="57"/>
      <c r="R389" s="64"/>
      <c r="S389" s="63"/>
    </row>
    <row r="390" spans="1:19" ht="12.75" customHeight="1">
      <c r="A390" s="31">
        <v>377</v>
      </c>
      <c r="B390" s="25">
        <v>114004891</v>
      </c>
      <c r="C390" s="12">
        <v>350</v>
      </c>
      <c r="D390" s="12"/>
      <c r="E390" s="35">
        <v>58271</v>
      </c>
      <c r="F390" s="8">
        <v>48036</v>
      </c>
      <c r="G390" s="35">
        <v>57445</v>
      </c>
      <c r="H390" s="8">
        <v>47616</v>
      </c>
      <c r="I390" s="8">
        <f>E390-G390</f>
        <v>826</v>
      </c>
      <c r="J390" s="8">
        <f>F390-H390</f>
        <v>420</v>
      </c>
      <c r="K390" s="8" t="s">
        <v>70</v>
      </c>
      <c r="L390" s="8">
        <v>2018</v>
      </c>
      <c r="M390" s="43" t="s">
        <v>491</v>
      </c>
      <c r="N390" s="46">
        <v>3</v>
      </c>
      <c r="O390" s="26">
        <v>3</v>
      </c>
      <c r="P390" s="57"/>
      <c r="Q390" s="57"/>
      <c r="R390" s="64"/>
      <c r="S390" s="63"/>
    </row>
    <row r="391" spans="1:19" ht="12.75" customHeight="1">
      <c r="A391" s="31">
        <v>378</v>
      </c>
      <c r="B391" s="25">
        <v>114031164</v>
      </c>
      <c r="C391" s="12">
        <v>351</v>
      </c>
      <c r="D391" s="12"/>
      <c r="E391" s="35">
        <v>52382</v>
      </c>
      <c r="F391" s="8">
        <v>34187</v>
      </c>
      <c r="G391" s="35">
        <v>51246</v>
      </c>
      <c r="H391" s="8">
        <v>33772</v>
      </c>
      <c r="I391" s="8">
        <f>E391-G391</f>
        <v>1136</v>
      </c>
      <c r="J391" s="8">
        <f>F391-H391</f>
        <v>415</v>
      </c>
      <c r="K391" s="8" t="s">
        <v>65</v>
      </c>
      <c r="L391" s="8">
        <v>2019</v>
      </c>
      <c r="M391" s="43" t="s">
        <v>492</v>
      </c>
      <c r="N391" s="46">
        <v>3</v>
      </c>
      <c r="O391" s="26">
        <v>3</v>
      </c>
      <c r="P391" s="57"/>
      <c r="Q391" s="57"/>
      <c r="R391" s="64"/>
      <c r="S391" s="63"/>
    </row>
    <row r="392" spans="1:19" ht="12.75" customHeight="1">
      <c r="A392" s="31">
        <v>379</v>
      </c>
      <c r="B392" s="40" t="s">
        <v>60</v>
      </c>
      <c r="C392" s="12">
        <v>352</v>
      </c>
      <c r="D392" s="12"/>
      <c r="E392" s="35"/>
      <c r="F392" s="8"/>
      <c r="G392" s="35"/>
      <c r="H392" s="8"/>
      <c r="I392" s="8"/>
      <c r="J392" s="8"/>
      <c r="K392" s="8" t="s">
        <v>61</v>
      </c>
      <c r="L392" s="8"/>
      <c r="M392" s="43"/>
      <c r="N392" s="46">
        <v>3</v>
      </c>
      <c r="O392" s="26">
        <v>3</v>
      </c>
      <c r="P392" s="57"/>
      <c r="Q392" s="57"/>
    </row>
    <row r="393" spans="1:19" ht="12.75" customHeight="1">
      <c r="A393" s="31">
        <v>380</v>
      </c>
      <c r="B393" s="25">
        <v>114008169</v>
      </c>
      <c r="C393" s="12">
        <v>353</v>
      </c>
      <c r="D393" s="12"/>
      <c r="E393" s="35" t="s">
        <v>24</v>
      </c>
      <c r="F393" s="8" t="s">
        <v>24</v>
      </c>
      <c r="G393" s="35" t="s">
        <v>24</v>
      </c>
      <c r="H393" s="8" t="s">
        <v>24</v>
      </c>
      <c r="I393" s="8" t="s">
        <v>24</v>
      </c>
      <c r="J393" s="8" t="s">
        <v>24</v>
      </c>
      <c r="K393" s="8" t="s">
        <v>25</v>
      </c>
      <c r="L393" s="8">
        <v>2023</v>
      </c>
      <c r="M393" s="43" t="s">
        <v>493</v>
      </c>
      <c r="N393" s="46">
        <v>3</v>
      </c>
      <c r="O393" s="26">
        <v>3</v>
      </c>
      <c r="P393" s="57"/>
      <c r="Q393" s="57"/>
    </row>
    <row r="394" spans="1:19" ht="12.75" customHeight="1">
      <c r="A394" s="31">
        <v>381</v>
      </c>
      <c r="B394" s="25">
        <v>114007194</v>
      </c>
      <c r="C394" s="12">
        <v>354</v>
      </c>
      <c r="D394" s="12">
        <v>1</v>
      </c>
      <c r="E394" s="35" t="s">
        <v>24</v>
      </c>
      <c r="F394" s="8" t="s">
        <v>24</v>
      </c>
      <c r="G394" s="35" t="s">
        <v>24</v>
      </c>
      <c r="H394" s="8" t="s">
        <v>24</v>
      </c>
      <c r="I394" s="8" t="s">
        <v>24</v>
      </c>
      <c r="J394" s="8" t="s">
        <v>24</v>
      </c>
      <c r="K394" s="8" t="s">
        <v>25</v>
      </c>
      <c r="L394" s="8">
        <v>2024</v>
      </c>
      <c r="M394" s="43" t="s">
        <v>494</v>
      </c>
      <c r="N394" s="46">
        <v>3</v>
      </c>
      <c r="O394" s="26">
        <v>3</v>
      </c>
      <c r="P394" s="57"/>
      <c r="Q394" s="57"/>
    </row>
    <row r="395" spans="1:19" ht="12.75" customHeight="1">
      <c r="A395" s="31">
        <v>382</v>
      </c>
      <c r="B395" s="25">
        <v>114006409</v>
      </c>
      <c r="C395" s="12">
        <v>355</v>
      </c>
      <c r="D395" s="12">
        <v>1</v>
      </c>
      <c r="E395" s="35" t="s">
        <v>24</v>
      </c>
      <c r="F395" s="8" t="s">
        <v>24</v>
      </c>
      <c r="G395" s="35" t="s">
        <v>24</v>
      </c>
      <c r="H395" s="8" t="s">
        <v>24</v>
      </c>
      <c r="I395" s="8" t="s">
        <v>24</v>
      </c>
      <c r="J395" s="8" t="s">
        <v>24</v>
      </c>
      <c r="K395" s="8" t="s">
        <v>25</v>
      </c>
      <c r="L395" s="8">
        <v>2024</v>
      </c>
      <c r="M395" s="43" t="s">
        <v>495</v>
      </c>
      <c r="N395" s="46">
        <v>3</v>
      </c>
      <c r="O395" s="26">
        <v>3</v>
      </c>
      <c r="P395" s="57"/>
      <c r="Q395" s="57"/>
    </row>
    <row r="396" spans="1:19" ht="12.75" customHeight="1">
      <c r="A396" s="31">
        <v>383</v>
      </c>
      <c r="B396" s="25">
        <v>114007489</v>
      </c>
      <c r="C396" s="12">
        <v>356</v>
      </c>
      <c r="D396" s="12"/>
      <c r="E396" s="35">
        <v>9773</v>
      </c>
      <c r="F396" s="8">
        <v>13327</v>
      </c>
      <c r="G396" s="35">
        <v>9773</v>
      </c>
      <c r="H396" s="8">
        <v>13327</v>
      </c>
      <c r="I396" s="8">
        <f>E396-G396</f>
        <v>0</v>
      </c>
      <c r="J396" s="8">
        <f>F396-H396</f>
        <v>0</v>
      </c>
      <c r="K396" s="8" t="s">
        <v>16</v>
      </c>
      <c r="L396" s="8">
        <v>2016</v>
      </c>
      <c r="M396" s="43" t="s">
        <v>496</v>
      </c>
      <c r="N396" s="46">
        <v>3</v>
      </c>
      <c r="O396" s="26">
        <v>3</v>
      </c>
      <c r="P396" s="57" t="s">
        <v>162</v>
      </c>
      <c r="Q396" s="57"/>
    </row>
    <row r="397" spans="1:19" ht="12.75" customHeight="1">
      <c r="A397" s="31">
        <v>384</v>
      </c>
      <c r="B397" s="25">
        <v>114007727</v>
      </c>
      <c r="C397" s="12">
        <v>357</v>
      </c>
      <c r="D397" s="12"/>
      <c r="E397" s="35">
        <v>60867</v>
      </c>
      <c r="F397" s="8">
        <v>50080</v>
      </c>
      <c r="G397" s="35">
        <v>60000</v>
      </c>
      <c r="H397" s="8">
        <v>49881</v>
      </c>
      <c r="I397" s="8">
        <f>E397-G397</f>
        <v>867</v>
      </c>
      <c r="J397" s="8">
        <f>F397-H397</f>
        <v>199</v>
      </c>
      <c r="K397" s="8" t="s">
        <v>16</v>
      </c>
      <c r="L397" s="8">
        <v>2017</v>
      </c>
      <c r="M397" s="43" t="s">
        <v>497</v>
      </c>
      <c r="N397" s="46">
        <v>3</v>
      </c>
      <c r="O397" s="26">
        <v>3</v>
      </c>
      <c r="P397" s="57"/>
      <c r="Q397" s="57"/>
    </row>
    <row r="398" spans="1:19" ht="12.75" customHeight="1">
      <c r="A398" s="31">
        <v>385</v>
      </c>
      <c r="B398" s="25">
        <v>1488224136</v>
      </c>
      <c r="C398" s="12">
        <v>358</v>
      </c>
      <c r="D398" s="12"/>
      <c r="E398" s="35" t="s">
        <v>24</v>
      </c>
      <c r="F398" s="8" t="s">
        <v>24</v>
      </c>
      <c r="G398" s="35" t="s">
        <v>24</v>
      </c>
      <c r="H398" s="8" t="s">
        <v>24</v>
      </c>
      <c r="I398" s="8" t="s">
        <v>24</v>
      </c>
      <c r="J398" s="8" t="s">
        <v>24</v>
      </c>
      <c r="K398" s="8" t="s">
        <v>83</v>
      </c>
      <c r="L398" s="8">
        <v>2022</v>
      </c>
      <c r="M398" s="43" t="s">
        <v>498</v>
      </c>
      <c r="N398" s="46">
        <v>3</v>
      </c>
      <c r="O398" s="26">
        <v>3</v>
      </c>
      <c r="P398" s="57"/>
      <c r="Q398" s="65"/>
    </row>
    <row r="399" spans="1:19" ht="12.75" customHeight="1">
      <c r="A399" s="31">
        <v>386</v>
      </c>
      <c r="B399" s="25">
        <v>114011138</v>
      </c>
      <c r="C399" s="12">
        <v>359</v>
      </c>
      <c r="D399" s="12"/>
      <c r="E399" s="35" t="s">
        <v>24</v>
      </c>
      <c r="F399" s="8" t="s">
        <v>24</v>
      </c>
      <c r="G399" s="35" t="s">
        <v>24</v>
      </c>
      <c r="H399" s="8" t="s">
        <v>24</v>
      </c>
      <c r="I399" s="8" t="s">
        <v>24</v>
      </c>
      <c r="J399" s="8" t="s">
        <v>24</v>
      </c>
      <c r="K399" s="8" t="s">
        <v>25</v>
      </c>
      <c r="L399" s="8">
        <v>2024</v>
      </c>
      <c r="M399" s="43" t="s">
        <v>499</v>
      </c>
      <c r="N399" s="46">
        <v>3</v>
      </c>
      <c r="O399" s="26">
        <v>3</v>
      </c>
      <c r="P399" s="57"/>
      <c r="Q399" s="57"/>
    </row>
    <row r="400" spans="1:19" ht="12.75" customHeight="1">
      <c r="A400" s="31">
        <v>387</v>
      </c>
      <c r="B400" s="25">
        <v>114007909</v>
      </c>
      <c r="C400" s="12">
        <v>360</v>
      </c>
      <c r="D400" s="12"/>
      <c r="E400" s="35" t="s">
        <v>24</v>
      </c>
      <c r="F400" s="8" t="s">
        <v>24</v>
      </c>
      <c r="G400" s="35" t="s">
        <v>24</v>
      </c>
      <c r="H400" s="8" t="s">
        <v>24</v>
      </c>
      <c r="I400" s="8" t="s">
        <v>24</v>
      </c>
      <c r="J400" s="8" t="s">
        <v>24</v>
      </c>
      <c r="K400" s="8" t="s">
        <v>25</v>
      </c>
      <c r="L400" s="8">
        <v>2024</v>
      </c>
      <c r="M400" s="43" t="s">
        <v>500</v>
      </c>
      <c r="N400" s="46">
        <v>3</v>
      </c>
      <c r="O400" s="26">
        <v>3</v>
      </c>
      <c r="P400" s="57"/>
      <c r="Q400" s="57"/>
    </row>
    <row r="401" spans="1:21" ht="12.75" customHeight="1">
      <c r="A401" s="31">
        <v>388</v>
      </c>
      <c r="B401" s="25">
        <v>114003677</v>
      </c>
      <c r="C401" s="12">
        <v>361</v>
      </c>
      <c r="D401" s="12"/>
      <c r="E401" s="35">
        <v>12017</v>
      </c>
      <c r="F401" s="8">
        <v>11471</v>
      </c>
      <c r="G401" s="35">
        <v>11865</v>
      </c>
      <c r="H401" s="8">
        <v>11402</v>
      </c>
      <c r="I401" s="8">
        <f>E401-G401</f>
        <v>152</v>
      </c>
      <c r="J401" s="8">
        <f>F401-H401</f>
        <v>69</v>
      </c>
      <c r="K401" s="8" t="s">
        <v>16</v>
      </c>
      <c r="L401" s="8">
        <v>2014</v>
      </c>
      <c r="M401" s="43" t="s">
        <v>501</v>
      </c>
      <c r="N401" s="46">
        <v>3</v>
      </c>
      <c r="O401" s="26">
        <v>3</v>
      </c>
      <c r="P401" s="57"/>
      <c r="Q401" s="57"/>
    </row>
    <row r="402" spans="1:21" ht="12.75" customHeight="1">
      <c r="A402" s="31">
        <v>389</v>
      </c>
      <c r="B402" s="25">
        <v>114005845</v>
      </c>
      <c r="C402" s="12">
        <v>362</v>
      </c>
      <c r="D402" s="12">
        <v>1</v>
      </c>
      <c r="E402" s="35" t="s">
        <v>24</v>
      </c>
      <c r="F402" s="8" t="s">
        <v>24</v>
      </c>
      <c r="G402" s="35" t="s">
        <v>24</v>
      </c>
      <c r="H402" s="8" t="s">
        <v>24</v>
      </c>
      <c r="I402" s="8" t="s">
        <v>24</v>
      </c>
      <c r="J402" s="8" t="s">
        <v>24</v>
      </c>
      <c r="K402" s="8" t="s">
        <v>25</v>
      </c>
      <c r="L402" s="8">
        <v>2024</v>
      </c>
      <c r="M402" s="43" t="s">
        <v>502</v>
      </c>
      <c r="N402" s="46">
        <v>3</v>
      </c>
      <c r="O402" s="26">
        <v>3</v>
      </c>
      <c r="P402" s="57"/>
      <c r="Q402" s="57"/>
    </row>
    <row r="403" spans="1:21" ht="12.75" customHeight="1">
      <c r="A403" s="31">
        <v>390</v>
      </c>
      <c r="B403" s="40" t="s">
        <v>60</v>
      </c>
      <c r="C403" s="12">
        <v>363</v>
      </c>
      <c r="D403" s="12"/>
      <c r="E403" s="35"/>
      <c r="F403" s="8"/>
      <c r="G403" s="35"/>
      <c r="H403" s="8"/>
      <c r="I403" s="8"/>
      <c r="J403" s="8"/>
      <c r="K403" s="8" t="s">
        <v>61</v>
      </c>
      <c r="L403" s="8"/>
      <c r="M403" s="43"/>
      <c r="N403" s="46">
        <v>3</v>
      </c>
      <c r="O403" s="26">
        <v>3</v>
      </c>
      <c r="P403" s="57"/>
      <c r="Q403" s="57"/>
    </row>
    <row r="404" spans="1:21" ht="12.75" customHeight="1">
      <c r="A404" s="31">
        <v>391</v>
      </c>
      <c r="B404" s="25">
        <v>114004483</v>
      </c>
      <c r="C404" s="12">
        <v>364</v>
      </c>
      <c r="D404" s="12"/>
      <c r="E404" s="35" t="s">
        <v>24</v>
      </c>
      <c r="F404" s="8" t="s">
        <v>24</v>
      </c>
      <c r="G404" s="35" t="s">
        <v>24</v>
      </c>
      <c r="H404" s="8" t="s">
        <v>24</v>
      </c>
      <c r="I404" s="8" t="s">
        <v>24</v>
      </c>
      <c r="J404" s="8" t="s">
        <v>24</v>
      </c>
      <c r="K404" s="8" t="s">
        <v>25</v>
      </c>
      <c r="L404" s="8">
        <v>2024</v>
      </c>
      <c r="M404" s="43" t="s">
        <v>503</v>
      </c>
      <c r="N404" s="46">
        <v>3</v>
      </c>
      <c r="O404" s="26">
        <v>2</v>
      </c>
      <c r="P404" s="57"/>
      <c r="Q404" s="57" t="s">
        <v>504</v>
      </c>
      <c r="R404" s="2">
        <v>572</v>
      </c>
      <c r="S404" s="2">
        <f>R404/2</f>
        <v>286</v>
      </c>
      <c r="T404" s="2" t="e">
        <f>E404+S404</f>
        <v>#VALUE!</v>
      </c>
      <c r="U404" s="2" t="e">
        <f>F404+S404</f>
        <v>#VALUE!</v>
      </c>
    </row>
    <row r="405" spans="1:21" ht="12.75" customHeight="1">
      <c r="A405" s="31">
        <v>392</v>
      </c>
      <c r="B405" s="25">
        <v>114007785</v>
      </c>
      <c r="C405" s="12">
        <v>365</v>
      </c>
      <c r="D405" s="12">
        <v>1</v>
      </c>
      <c r="E405" s="35" t="s">
        <v>24</v>
      </c>
      <c r="F405" s="8" t="s">
        <v>24</v>
      </c>
      <c r="G405" s="35" t="s">
        <v>24</v>
      </c>
      <c r="H405" s="8" t="s">
        <v>24</v>
      </c>
      <c r="I405" s="8" t="s">
        <v>24</v>
      </c>
      <c r="J405" s="8" t="s">
        <v>24</v>
      </c>
      <c r="K405" s="8" t="s">
        <v>25</v>
      </c>
      <c r="L405" s="8">
        <v>2024</v>
      </c>
      <c r="M405" s="43" t="s">
        <v>505</v>
      </c>
      <c r="N405" s="46">
        <v>3</v>
      </c>
      <c r="O405" s="26">
        <v>2</v>
      </c>
      <c r="P405" s="57"/>
      <c r="Q405" s="57"/>
    </row>
    <row r="406" spans="1:21" ht="12.75" customHeight="1">
      <c r="A406" s="31">
        <v>393</v>
      </c>
      <c r="B406" s="25">
        <v>114007367</v>
      </c>
      <c r="C406" s="12">
        <v>366</v>
      </c>
      <c r="D406" s="12"/>
      <c r="E406" s="35">
        <v>32723</v>
      </c>
      <c r="F406" s="8">
        <v>42875</v>
      </c>
      <c r="G406" s="35">
        <v>32658</v>
      </c>
      <c r="H406" s="8">
        <v>42793</v>
      </c>
      <c r="I406" s="8">
        <f>E406-G406</f>
        <v>65</v>
      </c>
      <c r="J406" s="8">
        <f>F406-H406</f>
        <v>82</v>
      </c>
      <c r="K406" s="8" t="s">
        <v>16</v>
      </c>
      <c r="L406" s="8">
        <v>2016</v>
      </c>
      <c r="M406" s="43" t="s">
        <v>506</v>
      </c>
      <c r="N406" s="46">
        <v>3</v>
      </c>
      <c r="O406" s="26">
        <v>2</v>
      </c>
      <c r="P406" s="57"/>
      <c r="Q406" s="57"/>
    </row>
    <row r="407" spans="1:21" ht="12.75" customHeight="1">
      <c r="A407" s="31">
        <v>394</v>
      </c>
      <c r="B407" s="25">
        <v>114003619</v>
      </c>
      <c r="C407" s="12">
        <v>367</v>
      </c>
      <c r="D407" s="12"/>
      <c r="E407" s="35" t="s">
        <v>24</v>
      </c>
      <c r="F407" s="8" t="s">
        <v>24</v>
      </c>
      <c r="G407" s="35" t="s">
        <v>24</v>
      </c>
      <c r="H407" s="8" t="s">
        <v>24</v>
      </c>
      <c r="I407" s="8" t="s">
        <v>24</v>
      </c>
      <c r="J407" s="8" t="s">
        <v>24</v>
      </c>
      <c r="K407" s="8" t="s">
        <v>25</v>
      </c>
      <c r="L407" s="8">
        <v>2024</v>
      </c>
      <c r="M407" s="43" t="s">
        <v>507</v>
      </c>
      <c r="N407" s="46">
        <v>3</v>
      </c>
      <c r="O407" s="26">
        <v>2</v>
      </c>
      <c r="P407" s="57"/>
      <c r="Q407" s="57"/>
      <c r="R407" s="64"/>
      <c r="S407" s="63"/>
      <c r="T407" s="64"/>
      <c r="U407" s="64"/>
    </row>
    <row r="408" spans="1:21" ht="12.75" customHeight="1">
      <c r="A408" s="31">
        <v>395</v>
      </c>
      <c r="B408" s="25">
        <v>114005621</v>
      </c>
      <c r="C408" s="12">
        <v>368</v>
      </c>
      <c r="D408" s="12"/>
      <c r="E408" s="35" t="s">
        <v>24</v>
      </c>
      <c r="F408" s="8" t="s">
        <v>24</v>
      </c>
      <c r="G408" s="35" t="s">
        <v>24</v>
      </c>
      <c r="H408" s="8" t="s">
        <v>24</v>
      </c>
      <c r="I408" s="8" t="s">
        <v>24</v>
      </c>
      <c r="J408" s="8" t="s">
        <v>24</v>
      </c>
      <c r="K408" s="8" t="s">
        <v>25</v>
      </c>
      <c r="L408" s="8">
        <v>2024</v>
      </c>
      <c r="M408" s="43" t="s">
        <v>508</v>
      </c>
      <c r="N408" s="46">
        <v>3</v>
      </c>
      <c r="O408" s="26">
        <v>3</v>
      </c>
      <c r="P408" s="57"/>
      <c r="Q408" s="57"/>
      <c r="R408" s="64">
        <v>36959</v>
      </c>
      <c r="S408" s="63">
        <f>R408/2</f>
        <v>18479.5</v>
      </c>
      <c r="T408" s="64" t="e">
        <f>E408+S408</f>
        <v>#VALUE!</v>
      </c>
      <c r="U408" s="64" t="e">
        <f>F408+S408</f>
        <v>#VALUE!</v>
      </c>
    </row>
    <row r="409" spans="1:21" ht="12.75" customHeight="1">
      <c r="A409" s="31">
        <v>396</v>
      </c>
      <c r="B409" s="25">
        <v>114002007</v>
      </c>
      <c r="C409" s="12">
        <v>369</v>
      </c>
      <c r="D409" s="12"/>
      <c r="E409" s="35" t="s">
        <v>45</v>
      </c>
      <c r="F409" s="8" t="s">
        <v>45</v>
      </c>
      <c r="G409" s="35" t="s">
        <v>45</v>
      </c>
      <c r="H409" s="8" t="s">
        <v>45</v>
      </c>
      <c r="I409" s="8" t="s">
        <v>45</v>
      </c>
      <c r="J409" s="8" t="s">
        <v>45</v>
      </c>
      <c r="K409" s="8" t="s">
        <v>16</v>
      </c>
      <c r="L409" s="8">
        <v>2022</v>
      </c>
      <c r="M409" s="43" t="s">
        <v>509</v>
      </c>
      <c r="N409" s="46">
        <v>2</v>
      </c>
      <c r="O409" s="26">
        <v>4</v>
      </c>
      <c r="P409" s="57"/>
      <c r="Q409" s="65"/>
    </row>
    <row r="410" spans="1:21" ht="12.75" customHeight="1">
      <c r="A410" s="31">
        <v>397</v>
      </c>
      <c r="B410" s="25">
        <v>8880516122</v>
      </c>
      <c r="C410" s="12">
        <v>370</v>
      </c>
      <c r="D410" s="12"/>
      <c r="E410" s="35" t="s">
        <v>24</v>
      </c>
      <c r="F410" s="8" t="s">
        <v>24</v>
      </c>
      <c r="G410" s="35" t="s">
        <v>24</v>
      </c>
      <c r="H410" s="8" t="s">
        <v>24</v>
      </c>
      <c r="I410" s="8" t="s">
        <v>24</v>
      </c>
      <c r="J410" s="8" t="s">
        <v>24</v>
      </c>
      <c r="K410" s="8" t="s">
        <v>83</v>
      </c>
      <c r="L410" s="8">
        <v>2021</v>
      </c>
      <c r="M410" s="43" t="s">
        <v>510</v>
      </c>
      <c r="N410" s="46">
        <v>2</v>
      </c>
      <c r="O410" s="26">
        <v>4</v>
      </c>
      <c r="P410" s="57"/>
      <c r="Q410" s="65"/>
    </row>
    <row r="411" spans="1:21" ht="12.75" customHeight="1">
      <c r="A411" s="31">
        <v>398</v>
      </c>
      <c r="B411" s="25">
        <v>114005738</v>
      </c>
      <c r="C411" s="12">
        <v>371</v>
      </c>
      <c r="D411" s="12"/>
      <c r="E411" s="35">
        <v>11822</v>
      </c>
      <c r="F411" s="8">
        <v>4803</v>
      </c>
      <c r="G411" s="35">
        <v>11554</v>
      </c>
      <c r="H411" s="8">
        <v>4694</v>
      </c>
      <c r="I411" s="8">
        <f>E411-G411</f>
        <v>268</v>
      </c>
      <c r="J411" s="8">
        <f>F411-H411</f>
        <v>109</v>
      </c>
      <c r="K411" s="8" t="s">
        <v>511</v>
      </c>
      <c r="L411" s="8">
        <v>2021</v>
      </c>
      <c r="M411" s="43" t="s">
        <v>512</v>
      </c>
      <c r="N411" s="46">
        <v>2</v>
      </c>
      <c r="O411" s="26">
        <v>4</v>
      </c>
      <c r="P411" s="57"/>
      <c r="Q411" s="65"/>
    </row>
    <row r="412" spans="1:21" ht="12.75" customHeight="1">
      <c r="A412" s="31">
        <v>399</v>
      </c>
      <c r="B412" s="40" t="s">
        <v>60</v>
      </c>
      <c r="C412" s="12">
        <v>372</v>
      </c>
      <c r="D412" s="12"/>
      <c r="E412" s="35"/>
      <c r="F412" s="8"/>
      <c r="G412" s="35"/>
      <c r="H412" s="8"/>
      <c r="I412" s="8"/>
      <c r="J412" s="8"/>
      <c r="K412" s="8" t="s">
        <v>61</v>
      </c>
      <c r="L412" s="8"/>
      <c r="M412" s="43"/>
      <c r="N412" s="46">
        <v>2</v>
      </c>
      <c r="O412" s="26">
        <v>4</v>
      </c>
      <c r="P412" s="57"/>
      <c r="Q412" s="57"/>
    </row>
    <row r="413" spans="1:21" ht="12.75" customHeight="1">
      <c r="A413" s="31">
        <v>400</v>
      </c>
      <c r="B413" s="25">
        <v>114006924</v>
      </c>
      <c r="C413" s="12">
        <v>373</v>
      </c>
      <c r="D413" s="12"/>
      <c r="E413" s="35">
        <v>65258</v>
      </c>
      <c r="F413" s="8">
        <v>70668</v>
      </c>
      <c r="G413" s="35">
        <v>64347</v>
      </c>
      <c r="H413" s="8">
        <v>70084</v>
      </c>
      <c r="I413" s="8">
        <f t="shared" ref="I413:J415" si="30">E413-G413</f>
        <v>911</v>
      </c>
      <c r="J413" s="8">
        <f t="shared" si="30"/>
        <v>584</v>
      </c>
      <c r="K413" s="8" t="s">
        <v>16</v>
      </c>
      <c r="L413" s="8">
        <v>2016</v>
      </c>
      <c r="M413" s="43" t="s">
        <v>513</v>
      </c>
      <c r="N413" s="46">
        <v>2</v>
      </c>
      <c r="O413" s="26">
        <v>4</v>
      </c>
      <c r="P413" s="57"/>
      <c r="Q413" s="57"/>
    </row>
    <row r="414" spans="1:21" ht="12.75" customHeight="1">
      <c r="A414" s="31">
        <v>401</v>
      </c>
      <c r="B414" s="25">
        <v>114011081</v>
      </c>
      <c r="C414" s="12">
        <v>374</v>
      </c>
      <c r="D414" s="12"/>
      <c r="E414" s="35">
        <v>97392</v>
      </c>
      <c r="F414" s="8">
        <v>61942</v>
      </c>
      <c r="G414" s="35">
        <v>96866</v>
      </c>
      <c r="H414" s="8">
        <v>60812</v>
      </c>
      <c r="I414" s="8">
        <f t="shared" si="30"/>
        <v>526</v>
      </c>
      <c r="J414" s="8">
        <f t="shared" si="30"/>
        <v>1130</v>
      </c>
      <c r="K414" s="8" t="s">
        <v>70</v>
      </c>
      <c r="L414" s="8">
        <v>2019</v>
      </c>
      <c r="M414" s="43" t="s">
        <v>514</v>
      </c>
      <c r="N414" s="46">
        <v>2</v>
      </c>
      <c r="O414" s="26">
        <v>4</v>
      </c>
      <c r="P414" s="57"/>
      <c r="Q414" s="57"/>
    </row>
    <row r="415" spans="1:21" ht="12.75" customHeight="1">
      <c r="A415" s="31">
        <v>402</v>
      </c>
      <c r="B415" s="25">
        <v>114003944</v>
      </c>
      <c r="C415" s="12">
        <v>375</v>
      </c>
      <c r="D415" s="12"/>
      <c r="E415" s="35">
        <v>76991</v>
      </c>
      <c r="F415" s="8">
        <v>83343</v>
      </c>
      <c r="G415" s="35">
        <v>76440</v>
      </c>
      <c r="H415" s="8">
        <v>82896</v>
      </c>
      <c r="I415" s="8">
        <f t="shared" si="30"/>
        <v>551</v>
      </c>
      <c r="J415" s="8">
        <f t="shared" si="30"/>
        <v>447</v>
      </c>
      <c r="K415" s="8" t="s">
        <v>16</v>
      </c>
      <c r="L415" s="8">
        <v>2014</v>
      </c>
      <c r="M415" s="43" t="s">
        <v>515</v>
      </c>
      <c r="N415" s="46">
        <v>2</v>
      </c>
      <c r="O415" s="26">
        <v>4</v>
      </c>
      <c r="P415" s="57"/>
      <c r="Q415" s="57"/>
    </row>
    <row r="416" spans="1:21" ht="12.75" customHeight="1">
      <c r="A416" s="31">
        <v>403</v>
      </c>
      <c r="B416" s="40" t="s">
        <v>60</v>
      </c>
      <c r="C416" s="12">
        <v>376</v>
      </c>
      <c r="D416" s="12"/>
      <c r="E416" s="35"/>
      <c r="F416" s="8"/>
      <c r="G416" s="35"/>
      <c r="H416" s="8"/>
      <c r="I416" s="8"/>
      <c r="J416" s="8"/>
      <c r="K416" s="8" t="s">
        <v>61</v>
      </c>
      <c r="L416" s="8"/>
      <c r="M416" s="43"/>
      <c r="N416" s="46">
        <v>3</v>
      </c>
      <c r="O416" s="26">
        <v>1</v>
      </c>
      <c r="P416" s="57"/>
      <c r="Q416" s="57"/>
    </row>
    <row r="417" spans="1:21" ht="12.75" customHeight="1">
      <c r="A417" s="31">
        <v>404</v>
      </c>
      <c r="B417" s="37" t="s">
        <v>34</v>
      </c>
      <c r="C417" s="12">
        <v>377</v>
      </c>
      <c r="D417" s="12"/>
      <c r="E417" s="35">
        <v>65</v>
      </c>
      <c r="F417" s="8">
        <v>74</v>
      </c>
      <c r="G417" s="35">
        <v>65</v>
      </c>
      <c r="H417" s="8">
        <v>74</v>
      </c>
      <c r="I417" s="8">
        <f>E417-G417</f>
        <v>0</v>
      </c>
      <c r="J417" s="8">
        <f>F417-H417</f>
        <v>0</v>
      </c>
      <c r="K417" s="8" t="s">
        <v>102</v>
      </c>
      <c r="L417" s="8">
        <v>2017</v>
      </c>
      <c r="M417" s="43" t="s">
        <v>516</v>
      </c>
      <c r="N417" s="46">
        <v>2</v>
      </c>
      <c r="O417" s="26">
        <v>4</v>
      </c>
      <c r="P417" s="57" t="s">
        <v>155</v>
      </c>
      <c r="Q417" s="65"/>
    </row>
    <row r="418" spans="1:21" ht="12.75" customHeight="1">
      <c r="A418" s="31">
        <v>405</v>
      </c>
      <c r="B418" s="25">
        <v>3198726111</v>
      </c>
      <c r="C418" s="12">
        <v>378</v>
      </c>
      <c r="D418" s="12"/>
      <c r="E418" s="35" t="s">
        <v>24</v>
      </c>
      <c r="F418" s="8" t="s">
        <v>24</v>
      </c>
      <c r="G418" s="35" t="s">
        <v>24</v>
      </c>
      <c r="H418" s="8" t="s">
        <v>24</v>
      </c>
      <c r="I418" s="8" t="s">
        <v>24</v>
      </c>
      <c r="J418" s="8" t="s">
        <v>24</v>
      </c>
      <c r="K418" s="8" t="s">
        <v>83</v>
      </c>
      <c r="L418" s="8"/>
      <c r="M418" s="43" t="s">
        <v>517</v>
      </c>
      <c r="N418" s="46">
        <v>3</v>
      </c>
      <c r="O418" s="26">
        <v>1</v>
      </c>
      <c r="P418" s="57" t="s">
        <v>228</v>
      </c>
      <c r="Q418" s="65"/>
      <c r="S418" s="63"/>
      <c r="T418" s="64"/>
      <c r="U418" s="64"/>
    </row>
    <row r="419" spans="1:21" ht="12.75" customHeight="1">
      <c r="A419" s="31">
        <v>406</v>
      </c>
      <c r="B419" s="25">
        <v>114005390</v>
      </c>
      <c r="C419" s="12">
        <v>379</v>
      </c>
      <c r="D419" s="12"/>
      <c r="E419" s="35" t="s">
        <v>24</v>
      </c>
      <c r="F419" s="8" t="s">
        <v>24</v>
      </c>
      <c r="G419" s="35" t="s">
        <v>24</v>
      </c>
      <c r="H419" s="8" t="s">
        <v>24</v>
      </c>
      <c r="I419" s="8" t="s">
        <v>24</v>
      </c>
      <c r="J419" s="8" t="s">
        <v>24</v>
      </c>
      <c r="K419" s="8" t="s">
        <v>25</v>
      </c>
      <c r="L419" s="8">
        <v>2023</v>
      </c>
      <c r="M419" s="43" t="s">
        <v>518</v>
      </c>
      <c r="N419" s="46">
        <v>3</v>
      </c>
      <c r="O419" s="26">
        <v>1</v>
      </c>
      <c r="P419" s="57"/>
      <c r="Q419" s="57"/>
      <c r="R419" s="64">
        <v>23266</v>
      </c>
      <c r="S419" s="63">
        <f>R419/2</f>
        <v>11633</v>
      </c>
      <c r="T419" s="64" t="e">
        <f>E419+S419</f>
        <v>#VALUE!</v>
      </c>
      <c r="U419" s="64" t="e">
        <f>F419+S419</f>
        <v>#VALUE!</v>
      </c>
    </row>
    <row r="420" spans="1:21" ht="12.75" customHeight="1">
      <c r="A420" s="31">
        <v>407</v>
      </c>
      <c r="B420" s="25">
        <v>114003922</v>
      </c>
      <c r="C420" s="12">
        <v>380</v>
      </c>
      <c r="D420" s="12"/>
      <c r="E420" s="35">
        <v>58135</v>
      </c>
      <c r="F420" s="8">
        <v>25668</v>
      </c>
      <c r="G420" s="35">
        <v>56697</v>
      </c>
      <c r="H420" s="8">
        <v>25017</v>
      </c>
      <c r="I420" s="8">
        <f>E420-G420</f>
        <v>1438</v>
      </c>
      <c r="J420" s="8">
        <f>F420-H420</f>
        <v>651</v>
      </c>
      <c r="K420" s="8" t="s">
        <v>519</v>
      </c>
      <c r="L420" s="8">
        <v>2022</v>
      </c>
      <c r="M420" s="43" t="s">
        <v>520</v>
      </c>
      <c r="N420" s="46">
        <v>3</v>
      </c>
      <c r="O420" s="26">
        <v>1</v>
      </c>
      <c r="P420" s="57"/>
      <c r="Q420" s="57"/>
    </row>
    <row r="421" spans="1:21" ht="12.75" customHeight="1">
      <c r="A421" s="31">
        <v>408</v>
      </c>
      <c r="B421" s="25">
        <v>11409011</v>
      </c>
      <c r="C421" s="12">
        <v>381</v>
      </c>
      <c r="D421" s="12"/>
      <c r="E421" s="35" t="s">
        <v>45</v>
      </c>
      <c r="F421" s="8" t="s">
        <v>45</v>
      </c>
      <c r="G421" s="35" t="s">
        <v>45</v>
      </c>
      <c r="H421" s="8" t="s">
        <v>45</v>
      </c>
      <c r="I421" s="8" t="s">
        <v>45</v>
      </c>
      <c r="J421" s="8" t="s">
        <v>45</v>
      </c>
      <c r="K421" s="8" t="s">
        <v>102</v>
      </c>
      <c r="L421" s="8">
        <v>2017</v>
      </c>
      <c r="M421" s="43" t="s">
        <v>521</v>
      </c>
      <c r="N421" s="46">
        <v>3</v>
      </c>
      <c r="O421" s="26">
        <v>1</v>
      </c>
      <c r="P421" s="57"/>
      <c r="Q421" s="57"/>
    </row>
    <row r="422" spans="1:21" ht="12.75" customHeight="1">
      <c r="A422" s="31">
        <v>409</v>
      </c>
      <c r="B422" s="25">
        <v>114006788</v>
      </c>
      <c r="C422" s="12">
        <v>382</v>
      </c>
      <c r="D422" s="12"/>
      <c r="E422" s="35">
        <v>69167</v>
      </c>
      <c r="F422" s="8">
        <v>81467</v>
      </c>
      <c r="G422" s="35">
        <v>68437</v>
      </c>
      <c r="H422" s="8">
        <v>80872</v>
      </c>
      <c r="I422" s="8">
        <f>E422-G422</f>
        <v>730</v>
      </c>
      <c r="J422" s="8">
        <f>F422-H422</f>
        <v>595</v>
      </c>
      <c r="K422" s="8" t="s">
        <v>16</v>
      </c>
      <c r="L422" s="8">
        <v>2016</v>
      </c>
      <c r="M422" s="43" t="s">
        <v>522</v>
      </c>
      <c r="N422" s="46">
        <v>3</v>
      </c>
      <c r="O422" s="26">
        <v>1</v>
      </c>
      <c r="P422" s="57"/>
      <c r="Q422" s="57"/>
    </row>
    <row r="423" spans="1:21" ht="12.75" customHeight="1">
      <c r="A423" s="31">
        <v>410</v>
      </c>
      <c r="B423" s="25">
        <v>114006361</v>
      </c>
      <c r="C423" s="12">
        <v>383</v>
      </c>
      <c r="D423" s="12">
        <v>1</v>
      </c>
      <c r="E423" s="35" t="s">
        <v>24</v>
      </c>
      <c r="F423" s="8" t="s">
        <v>24</v>
      </c>
      <c r="G423" s="35" t="s">
        <v>24</v>
      </c>
      <c r="H423" s="8" t="s">
        <v>24</v>
      </c>
      <c r="I423" s="8" t="s">
        <v>24</v>
      </c>
      <c r="J423" s="8" t="s">
        <v>24</v>
      </c>
      <c r="K423" s="8" t="s">
        <v>25</v>
      </c>
      <c r="L423" s="8">
        <v>2024</v>
      </c>
      <c r="M423" s="43" t="s">
        <v>523</v>
      </c>
      <c r="N423" s="46">
        <v>3</v>
      </c>
      <c r="O423" s="26">
        <v>1</v>
      </c>
      <c r="P423" s="57"/>
      <c r="Q423" s="57"/>
      <c r="S423" s="63"/>
      <c r="T423" s="64"/>
      <c r="U423" s="64"/>
    </row>
    <row r="424" spans="1:21" ht="12.75" customHeight="1">
      <c r="A424" s="31">
        <v>411</v>
      </c>
      <c r="B424" s="25">
        <v>114005334</v>
      </c>
      <c r="C424" s="12">
        <v>384</v>
      </c>
      <c r="D424" s="12">
        <v>1</v>
      </c>
      <c r="E424" s="35" t="s">
        <v>24</v>
      </c>
      <c r="F424" s="8" t="s">
        <v>24</v>
      </c>
      <c r="G424" s="35" t="s">
        <v>24</v>
      </c>
      <c r="H424" s="8" t="s">
        <v>24</v>
      </c>
      <c r="I424" s="8" t="s">
        <v>24</v>
      </c>
      <c r="J424" s="8" t="s">
        <v>24</v>
      </c>
      <c r="K424" s="8" t="s">
        <v>25</v>
      </c>
      <c r="L424" s="8">
        <v>2024</v>
      </c>
      <c r="M424" s="43" t="s">
        <v>524</v>
      </c>
      <c r="N424" s="46">
        <v>3</v>
      </c>
      <c r="O424" s="26">
        <v>1</v>
      </c>
      <c r="P424" s="57"/>
      <c r="Q424" s="57"/>
      <c r="R424" s="2">
        <v>11882</v>
      </c>
      <c r="S424" s="63">
        <f>R424/2</f>
        <v>5941</v>
      </c>
      <c r="T424" s="64" t="e">
        <f>E424+S424</f>
        <v>#VALUE!</v>
      </c>
      <c r="U424" s="64" t="e">
        <f>F424+S424</f>
        <v>#VALUE!</v>
      </c>
    </row>
    <row r="425" spans="1:21" ht="12.75" customHeight="1">
      <c r="A425" s="31">
        <v>412</v>
      </c>
      <c r="B425" s="25">
        <v>114006852</v>
      </c>
      <c r="C425" s="12">
        <v>385</v>
      </c>
      <c r="D425" s="12"/>
      <c r="E425" s="35">
        <v>2029</v>
      </c>
      <c r="F425" s="8">
        <v>2700</v>
      </c>
      <c r="G425" s="35">
        <v>2029</v>
      </c>
      <c r="H425" s="8">
        <v>2700</v>
      </c>
      <c r="I425" s="8">
        <f>E425-G425</f>
        <v>0</v>
      </c>
      <c r="J425" s="8">
        <f>F425-H425</f>
        <v>0</v>
      </c>
      <c r="K425" s="8" t="s">
        <v>16</v>
      </c>
      <c r="L425" s="8">
        <v>2016</v>
      </c>
      <c r="M425" s="43" t="s">
        <v>525</v>
      </c>
      <c r="N425" s="46">
        <v>3</v>
      </c>
      <c r="O425" s="26">
        <v>1</v>
      </c>
      <c r="P425" s="57"/>
      <c r="Q425" s="57"/>
    </row>
    <row r="426" spans="1:21" ht="12.75" customHeight="1">
      <c r="A426" s="31">
        <v>413</v>
      </c>
      <c r="B426" s="25">
        <v>6048126984</v>
      </c>
      <c r="C426" s="12">
        <v>386</v>
      </c>
      <c r="D426" s="12"/>
      <c r="E426" s="35" t="s">
        <v>24</v>
      </c>
      <c r="F426" s="8" t="s">
        <v>24</v>
      </c>
      <c r="G426" s="35" t="s">
        <v>24</v>
      </c>
      <c r="H426" s="8" t="s">
        <v>24</v>
      </c>
      <c r="I426" s="8" t="s">
        <v>24</v>
      </c>
      <c r="J426" s="8" t="s">
        <v>24</v>
      </c>
      <c r="K426" s="8" t="s">
        <v>83</v>
      </c>
      <c r="L426" s="8"/>
      <c r="M426" s="43" t="s">
        <v>526</v>
      </c>
      <c r="N426" s="46">
        <v>3</v>
      </c>
      <c r="O426" s="26">
        <v>1</v>
      </c>
      <c r="P426" s="57" t="s">
        <v>192</v>
      </c>
      <c r="Q426" s="65"/>
    </row>
    <row r="427" spans="1:21" ht="12.75" customHeight="1">
      <c r="A427" s="31">
        <v>414</v>
      </c>
      <c r="B427" s="25">
        <v>114004271</v>
      </c>
      <c r="C427" s="12">
        <v>387</v>
      </c>
      <c r="D427" s="12">
        <v>1</v>
      </c>
      <c r="E427" s="35" t="s">
        <v>24</v>
      </c>
      <c r="F427" s="8" t="s">
        <v>24</v>
      </c>
      <c r="G427" s="35" t="s">
        <v>24</v>
      </c>
      <c r="H427" s="8" t="s">
        <v>24</v>
      </c>
      <c r="I427" s="8" t="s">
        <v>24</v>
      </c>
      <c r="J427" s="8" t="s">
        <v>24</v>
      </c>
      <c r="K427" s="8" t="s">
        <v>25</v>
      </c>
      <c r="L427" s="8">
        <v>2024</v>
      </c>
      <c r="M427" s="43" t="s">
        <v>527</v>
      </c>
      <c r="N427" s="46">
        <v>3</v>
      </c>
      <c r="O427" s="26">
        <v>1</v>
      </c>
      <c r="P427" s="57"/>
      <c r="Q427" s="57"/>
    </row>
    <row r="428" spans="1:21" ht="12.75" customHeight="1">
      <c r="A428" s="31">
        <v>415</v>
      </c>
      <c r="B428" s="25">
        <v>114008191</v>
      </c>
      <c r="C428" s="12">
        <v>388</v>
      </c>
      <c r="D428" s="12"/>
      <c r="E428" s="35" t="s">
        <v>24</v>
      </c>
      <c r="F428" s="8" t="s">
        <v>24</v>
      </c>
      <c r="G428" s="35" t="s">
        <v>24</v>
      </c>
      <c r="H428" s="8" t="s">
        <v>24</v>
      </c>
      <c r="I428" s="8" t="s">
        <v>24</v>
      </c>
      <c r="J428" s="8" t="s">
        <v>24</v>
      </c>
      <c r="K428" s="8" t="s">
        <v>25</v>
      </c>
      <c r="L428" s="8">
        <v>2024</v>
      </c>
      <c r="M428" s="43" t="s">
        <v>528</v>
      </c>
      <c r="N428" s="46">
        <v>3</v>
      </c>
      <c r="O428" s="26">
        <v>1</v>
      </c>
      <c r="P428" s="57"/>
      <c r="Q428" s="57"/>
    </row>
    <row r="429" spans="1:21" ht="12.75" customHeight="1">
      <c r="A429" s="31">
        <v>416</v>
      </c>
      <c r="B429" s="40" t="s">
        <v>60</v>
      </c>
      <c r="C429" s="12">
        <v>389</v>
      </c>
      <c r="D429" s="12"/>
      <c r="E429" s="35"/>
      <c r="F429" s="8"/>
      <c r="G429" s="35"/>
      <c r="H429" s="8"/>
      <c r="I429" s="8"/>
      <c r="J429" s="8"/>
      <c r="K429" s="8" t="s">
        <v>61</v>
      </c>
      <c r="L429" s="8"/>
      <c r="M429" s="43"/>
      <c r="N429" s="46">
        <v>3</v>
      </c>
      <c r="O429" s="26">
        <v>1</v>
      </c>
      <c r="P429" s="57"/>
      <c r="Q429" s="57"/>
    </row>
    <row r="430" spans="1:21" ht="12.75" customHeight="1">
      <c r="A430" s="31">
        <v>417</v>
      </c>
      <c r="B430" s="25">
        <v>114011195</v>
      </c>
      <c r="C430" s="12">
        <v>390</v>
      </c>
      <c r="D430" s="12"/>
      <c r="E430" s="35">
        <v>62093</v>
      </c>
      <c r="F430" s="8">
        <v>78191</v>
      </c>
      <c r="G430" s="35">
        <v>61318</v>
      </c>
      <c r="H430" s="8">
        <v>77169</v>
      </c>
      <c r="I430" s="8">
        <f>E430-G430</f>
        <v>775</v>
      </c>
      <c r="J430" s="8">
        <f>F430-H430</f>
        <v>1022</v>
      </c>
      <c r="K430" s="8" t="s">
        <v>16</v>
      </c>
      <c r="L430" s="8">
        <v>2019</v>
      </c>
      <c r="M430" s="43" t="s">
        <v>529</v>
      </c>
      <c r="N430" s="46">
        <v>3</v>
      </c>
      <c r="O430" s="26">
        <v>3</v>
      </c>
      <c r="P430" s="57"/>
      <c r="Q430" s="57"/>
      <c r="T430" s="64"/>
    </row>
    <row r="431" spans="1:21" ht="12.75" customHeight="1">
      <c r="A431" s="31">
        <v>418</v>
      </c>
      <c r="B431" s="25">
        <v>114006380</v>
      </c>
      <c r="C431" s="12">
        <v>391</v>
      </c>
      <c r="D431" s="12"/>
      <c r="E431" s="35">
        <v>267872</v>
      </c>
      <c r="F431" s="8">
        <v>0</v>
      </c>
      <c r="G431" s="35">
        <v>266379</v>
      </c>
      <c r="H431" s="8">
        <v>0</v>
      </c>
      <c r="I431" s="8">
        <f>E431-G431</f>
        <v>1493</v>
      </c>
      <c r="J431" s="8">
        <f>F431-H431</f>
        <v>0</v>
      </c>
      <c r="K431" s="8" t="s">
        <v>16</v>
      </c>
      <c r="L431" s="8">
        <v>2013</v>
      </c>
      <c r="M431" s="43" t="s">
        <v>530</v>
      </c>
      <c r="N431" s="46">
        <v>3</v>
      </c>
      <c r="O431" s="26">
        <v>1</v>
      </c>
      <c r="P431" s="57"/>
      <c r="Q431" s="57"/>
      <c r="R431" s="2">
        <v>47078</v>
      </c>
      <c r="S431" s="2">
        <f>R431/2</f>
        <v>23539</v>
      </c>
      <c r="T431" s="64">
        <f>E431+S431</f>
        <v>291411</v>
      </c>
      <c r="U431" s="2">
        <f>F431+S431</f>
        <v>23539</v>
      </c>
    </row>
    <row r="432" spans="1:21" ht="12.75" customHeight="1">
      <c r="A432" s="31">
        <v>419</v>
      </c>
      <c r="B432" s="25">
        <v>114090019</v>
      </c>
      <c r="C432" s="12">
        <v>392</v>
      </c>
      <c r="D432" s="12">
        <v>1</v>
      </c>
      <c r="E432" s="35" t="s">
        <v>24</v>
      </c>
      <c r="F432" s="8" t="s">
        <v>24</v>
      </c>
      <c r="G432" s="35" t="s">
        <v>24</v>
      </c>
      <c r="H432" s="8" t="s">
        <v>24</v>
      </c>
      <c r="I432" s="8" t="s">
        <v>24</v>
      </c>
      <c r="J432" s="8" t="s">
        <v>24</v>
      </c>
      <c r="K432" s="8" t="s">
        <v>25</v>
      </c>
      <c r="L432" s="8">
        <v>2024</v>
      </c>
      <c r="M432" s="43" t="s">
        <v>531</v>
      </c>
      <c r="N432" s="46">
        <v>3</v>
      </c>
      <c r="O432" s="26">
        <v>3</v>
      </c>
      <c r="P432" s="57"/>
      <c r="Q432" s="57"/>
      <c r="R432" s="1"/>
      <c r="S432" s="1"/>
      <c r="T432" s="1"/>
    </row>
    <row r="433" spans="1:21" ht="12.75" customHeight="1">
      <c r="A433" s="31">
        <v>420</v>
      </c>
      <c r="B433" s="25">
        <v>114004599</v>
      </c>
      <c r="C433" s="12" t="s">
        <v>532</v>
      </c>
      <c r="D433" s="12"/>
      <c r="E433" s="35">
        <v>22732</v>
      </c>
      <c r="F433" s="8">
        <v>28876</v>
      </c>
      <c r="G433" s="35">
        <v>22474</v>
      </c>
      <c r="H433" s="8">
        <v>28552</v>
      </c>
      <c r="I433" s="8">
        <f>E433-G433</f>
        <v>258</v>
      </c>
      <c r="J433" s="8">
        <f>F433-H433</f>
        <v>324</v>
      </c>
      <c r="K433" s="8" t="s">
        <v>102</v>
      </c>
      <c r="L433" s="8">
        <v>2017</v>
      </c>
      <c r="M433" s="43" t="s">
        <v>533</v>
      </c>
      <c r="N433" s="46">
        <v>3</v>
      </c>
      <c r="O433" s="26">
        <v>4</v>
      </c>
      <c r="P433" s="57"/>
      <c r="Q433" s="57"/>
      <c r="R433" s="1"/>
      <c r="S433" s="1"/>
      <c r="T433" s="1"/>
    </row>
    <row r="434" spans="1:21" ht="12.75" customHeight="1">
      <c r="A434" s="31">
        <v>421</v>
      </c>
      <c r="B434" s="40" t="s">
        <v>60</v>
      </c>
      <c r="C434" s="12" t="s">
        <v>534</v>
      </c>
      <c r="D434" s="12"/>
      <c r="E434" s="35"/>
      <c r="F434" s="8"/>
      <c r="G434" s="35"/>
      <c r="H434" s="8"/>
      <c r="I434" s="8"/>
      <c r="J434" s="8"/>
      <c r="K434" s="8" t="s">
        <v>61</v>
      </c>
      <c r="L434" s="8"/>
      <c r="M434" s="43"/>
      <c r="N434" s="46">
        <v>3</v>
      </c>
      <c r="O434" s="26">
        <v>4</v>
      </c>
      <c r="P434" s="57"/>
      <c r="Q434" s="57"/>
    </row>
    <row r="435" spans="1:21" ht="12.75" customHeight="1">
      <c r="A435" s="31">
        <v>422</v>
      </c>
      <c r="B435" s="25">
        <v>114006244</v>
      </c>
      <c r="C435" s="12">
        <v>394</v>
      </c>
      <c r="D435" s="12"/>
      <c r="E435" s="35">
        <v>37991</v>
      </c>
      <c r="F435" s="8">
        <v>45153</v>
      </c>
      <c r="G435" s="35">
        <v>37562</v>
      </c>
      <c r="H435" s="8">
        <v>44708</v>
      </c>
      <c r="I435" s="8">
        <f>E435-G435</f>
        <v>429</v>
      </c>
      <c r="J435" s="8">
        <f>F435-H435</f>
        <v>445</v>
      </c>
      <c r="K435" s="8" t="s">
        <v>16</v>
      </c>
      <c r="L435" s="8">
        <v>2016</v>
      </c>
      <c r="M435" s="43" t="s">
        <v>535</v>
      </c>
      <c r="N435" s="46">
        <v>3</v>
      </c>
      <c r="O435" s="26">
        <v>4</v>
      </c>
      <c r="P435" s="57"/>
      <c r="Q435" s="57"/>
      <c r="R435" s="1"/>
      <c r="S435" s="1"/>
      <c r="T435" s="1"/>
    </row>
    <row r="436" spans="1:21" ht="12.75" customHeight="1">
      <c r="A436" s="31">
        <v>423</v>
      </c>
      <c r="B436" s="25">
        <v>7001486354</v>
      </c>
      <c r="C436" s="12">
        <v>395</v>
      </c>
      <c r="D436" s="12"/>
      <c r="E436" s="35">
        <v>17882</v>
      </c>
      <c r="F436" s="8">
        <v>15177</v>
      </c>
      <c r="G436" s="35">
        <v>17684</v>
      </c>
      <c r="H436" s="8">
        <v>14979</v>
      </c>
      <c r="I436" s="8">
        <f>E436-G436</f>
        <v>198</v>
      </c>
      <c r="J436" s="8">
        <f>F436-H436</f>
        <v>198</v>
      </c>
      <c r="K436" s="8" t="s">
        <v>16</v>
      </c>
      <c r="L436" s="8">
        <v>2017</v>
      </c>
      <c r="M436" s="43" t="s">
        <v>536</v>
      </c>
      <c r="N436" s="46">
        <v>3</v>
      </c>
      <c r="O436" s="26">
        <v>4</v>
      </c>
      <c r="P436" s="57"/>
      <c r="Q436" s="65"/>
      <c r="R436" s="2">
        <v>4147</v>
      </c>
      <c r="S436" s="63">
        <f>R436/2</f>
        <v>2073.5</v>
      </c>
      <c r="T436" s="64">
        <f>E436+S436</f>
        <v>19955.5</v>
      </c>
      <c r="U436" s="64">
        <f>F436+S436</f>
        <v>17250.5</v>
      </c>
    </row>
    <row r="437" spans="1:21" ht="12.75" customHeight="1">
      <c r="A437" s="31">
        <v>424</v>
      </c>
      <c r="B437" s="25">
        <v>114005277</v>
      </c>
      <c r="C437" s="12">
        <v>396</v>
      </c>
      <c r="D437" s="12">
        <v>1</v>
      </c>
      <c r="E437" s="35" t="s">
        <v>24</v>
      </c>
      <c r="F437" s="8" t="s">
        <v>24</v>
      </c>
      <c r="G437" s="35" t="s">
        <v>24</v>
      </c>
      <c r="H437" s="8" t="s">
        <v>24</v>
      </c>
      <c r="I437" s="8" t="s">
        <v>24</v>
      </c>
      <c r="J437" s="8" t="s">
        <v>24</v>
      </c>
      <c r="K437" s="8" t="s">
        <v>25</v>
      </c>
      <c r="L437" s="8">
        <v>2024</v>
      </c>
      <c r="M437" s="43" t="s">
        <v>537</v>
      </c>
      <c r="N437" s="46">
        <v>3</v>
      </c>
      <c r="O437" s="26">
        <v>4</v>
      </c>
      <c r="P437" s="57"/>
      <c r="Q437" s="57"/>
      <c r="R437" s="2">
        <v>6121</v>
      </c>
      <c r="S437" s="2">
        <f>R437/2</f>
        <v>3060.5</v>
      </c>
      <c r="T437" s="2" t="e">
        <f>E437+S437</f>
        <v>#VALUE!</v>
      </c>
      <c r="U437" s="2" t="e">
        <f>F437+S437</f>
        <v>#VALUE!</v>
      </c>
    </row>
    <row r="438" spans="1:21" ht="12.75" customHeight="1">
      <c r="A438" s="31">
        <v>425</v>
      </c>
      <c r="B438" s="25">
        <v>114003920</v>
      </c>
      <c r="C438" s="12">
        <v>397</v>
      </c>
      <c r="D438" s="12">
        <v>1</v>
      </c>
      <c r="E438" s="35" t="s">
        <v>24</v>
      </c>
      <c r="F438" s="8" t="s">
        <v>24</v>
      </c>
      <c r="G438" s="35" t="s">
        <v>24</v>
      </c>
      <c r="H438" s="8" t="s">
        <v>24</v>
      </c>
      <c r="I438" s="8" t="s">
        <v>24</v>
      </c>
      <c r="J438" s="8" t="s">
        <v>24</v>
      </c>
      <c r="K438" s="8" t="s">
        <v>25</v>
      </c>
      <c r="L438" s="8">
        <v>2024</v>
      </c>
      <c r="M438" s="43" t="s">
        <v>538</v>
      </c>
      <c r="N438" s="46">
        <v>3</v>
      </c>
      <c r="O438" s="26">
        <v>4</v>
      </c>
      <c r="P438" s="57"/>
      <c r="Q438" s="57"/>
      <c r="R438" s="2">
        <v>3851</v>
      </c>
      <c r="S438" s="2">
        <f>R438/2</f>
        <v>1925.5</v>
      </c>
      <c r="T438" s="2" t="e">
        <f>E438+S438</f>
        <v>#VALUE!</v>
      </c>
      <c r="U438" s="2" t="e">
        <f>F438+S438</f>
        <v>#VALUE!</v>
      </c>
    </row>
    <row r="439" spans="1:21" ht="13.5" customHeight="1">
      <c r="A439" s="31">
        <v>426</v>
      </c>
      <c r="B439" s="25">
        <v>114007667</v>
      </c>
      <c r="C439" s="12">
        <v>398</v>
      </c>
      <c r="D439" s="12"/>
      <c r="E439" s="35">
        <v>11157</v>
      </c>
      <c r="F439" s="8">
        <v>13512</v>
      </c>
      <c r="G439" s="35">
        <v>10991</v>
      </c>
      <c r="H439" s="8">
        <v>13311</v>
      </c>
      <c r="I439" s="8">
        <f>E439-G439</f>
        <v>166</v>
      </c>
      <c r="J439" s="8">
        <f>F439-H439</f>
        <v>201</v>
      </c>
      <c r="K439" s="8" t="s">
        <v>46</v>
      </c>
      <c r="L439" s="8">
        <v>2018</v>
      </c>
      <c r="M439" s="43" t="s">
        <v>539</v>
      </c>
      <c r="N439" s="46">
        <v>3</v>
      </c>
      <c r="O439" s="26">
        <v>4</v>
      </c>
      <c r="P439" s="57"/>
      <c r="Q439" s="57"/>
    </row>
    <row r="440" spans="1:21" ht="12.75" customHeight="1">
      <c r="A440" s="31">
        <v>427</v>
      </c>
      <c r="B440" s="25">
        <v>114011197</v>
      </c>
      <c r="C440" s="12">
        <v>399</v>
      </c>
      <c r="D440" s="12"/>
      <c r="E440" s="35">
        <v>76237</v>
      </c>
      <c r="F440" s="8">
        <v>61909</v>
      </c>
      <c r="G440" s="35">
        <v>75034</v>
      </c>
      <c r="H440" s="8">
        <v>61382</v>
      </c>
      <c r="I440" s="8">
        <f>E440-G440</f>
        <v>1203</v>
      </c>
      <c r="J440" s="8">
        <f>F440-H440</f>
        <v>527</v>
      </c>
      <c r="K440" s="8" t="s">
        <v>16</v>
      </c>
      <c r="L440" s="8">
        <v>2019</v>
      </c>
      <c r="M440" s="43" t="s">
        <v>540</v>
      </c>
      <c r="N440" s="46">
        <v>3</v>
      </c>
      <c r="O440" s="26">
        <v>4</v>
      </c>
      <c r="P440" s="57"/>
      <c r="Q440" s="57"/>
    </row>
    <row r="441" spans="1:21" ht="12.75" customHeight="1">
      <c r="A441" s="31">
        <v>428</v>
      </c>
      <c r="B441" s="25">
        <v>114006839</v>
      </c>
      <c r="C441" s="12">
        <v>400</v>
      </c>
      <c r="D441" s="12"/>
      <c r="E441" s="35" t="s">
        <v>24</v>
      </c>
      <c r="F441" s="8" t="s">
        <v>24</v>
      </c>
      <c r="G441" s="35" t="s">
        <v>24</v>
      </c>
      <c r="H441" s="8" t="s">
        <v>24</v>
      </c>
      <c r="I441" s="8" t="s">
        <v>24</v>
      </c>
      <c r="J441" s="8" t="s">
        <v>24</v>
      </c>
      <c r="K441" s="8" t="s">
        <v>25</v>
      </c>
      <c r="L441" s="8">
        <v>2024</v>
      </c>
      <c r="M441" s="43" t="s">
        <v>541</v>
      </c>
      <c r="N441" s="46">
        <v>3</v>
      </c>
      <c r="O441" s="26">
        <v>4</v>
      </c>
      <c r="P441" s="57"/>
      <c r="Q441" s="57"/>
    </row>
    <row r="442" spans="1:21" ht="12.75" customHeight="1">
      <c r="A442" s="31">
        <v>429</v>
      </c>
      <c r="B442" s="25">
        <v>114003524</v>
      </c>
      <c r="C442" s="12">
        <v>401</v>
      </c>
      <c r="D442" s="12"/>
      <c r="E442" s="35" t="s">
        <v>24</v>
      </c>
      <c r="F442" s="8" t="s">
        <v>24</v>
      </c>
      <c r="G442" s="35" t="s">
        <v>24</v>
      </c>
      <c r="H442" s="8" t="s">
        <v>24</v>
      </c>
      <c r="I442" s="8" t="s">
        <v>24</v>
      </c>
      <c r="J442" s="8" t="s">
        <v>24</v>
      </c>
      <c r="K442" s="8" t="s">
        <v>25</v>
      </c>
      <c r="L442" s="8">
        <v>2023</v>
      </c>
      <c r="M442" s="43" t="s">
        <v>542</v>
      </c>
      <c r="N442" s="46">
        <v>3</v>
      </c>
      <c r="O442" s="26">
        <v>4</v>
      </c>
      <c r="P442" s="57"/>
      <c r="Q442" s="65"/>
    </row>
    <row r="443" spans="1:21" ht="12.75" customHeight="1">
      <c r="A443" s="31">
        <v>430</v>
      </c>
      <c r="B443" s="40" t="s">
        <v>60</v>
      </c>
      <c r="C443" s="12">
        <v>402</v>
      </c>
      <c r="D443" s="12"/>
      <c r="E443" s="35"/>
      <c r="F443" s="8"/>
      <c r="G443" s="35"/>
      <c r="H443" s="8"/>
      <c r="I443" s="8"/>
      <c r="J443" s="8"/>
      <c r="K443" s="8" t="s">
        <v>61</v>
      </c>
      <c r="L443" s="8"/>
      <c r="M443" s="43"/>
      <c r="N443" s="46">
        <v>3</v>
      </c>
      <c r="O443" s="26">
        <v>4</v>
      </c>
      <c r="P443" s="57"/>
      <c r="Q443" s="57"/>
    </row>
    <row r="444" spans="1:21" ht="12.75" customHeight="1">
      <c r="A444" s="31">
        <v>431</v>
      </c>
      <c r="B444" s="25">
        <v>114005103</v>
      </c>
      <c r="C444" s="12">
        <v>403</v>
      </c>
      <c r="D444" s="12">
        <v>1</v>
      </c>
      <c r="E444" s="35" t="s">
        <v>24</v>
      </c>
      <c r="F444" s="8" t="s">
        <v>24</v>
      </c>
      <c r="G444" s="35" t="s">
        <v>24</v>
      </c>
      <c r="H444" s="8" t="s">
        <v>24</v>
      </c>
      <c r="I444" s="8" t="s">
        <v>24</v>
      </c>
      <c r="J444" s="8" t="s">
        <v>24</v>
      </c>
      <c r="K444" s="8" t="s">
        <v>25</v>
      </c>
      <c r="L444" s="8">
        <v>2024</v>
      </c>
      <c r="M444" s="43" t="s">
        <v>543</v>
      </c>
      <c r="N444" s="46">
        <v>3</v>
      </c>
      <c r="O444" s="26">
        <v>4</v>
      </c>
      <c r="P444" s="57"/>
      <c r="Q444" s="57"/>
    </row>
    <row r="445" spans="1:21" ht="12.75" customHeight="1">
      <c r="A445" s="31">
        <v>432</v>
      </c>
      <c r="B445" s="25">
        <v>114004351</v>
      </c>
      <c r="C445" s="12">
        <v>404</v>
      </c>
      <c r="D445" s="12"/>
      <c r="E445" s="35">
        <v>37725</v>
      </c>
      <c r="F445" s="8">
        <v>53741</v>
      </c>
      <c r="G445" s="35">
        <v>37535</v>
      </c>
      <c r="H445" s="8">
        <v>53552</v>
      </c>
      <c r="I445" s="8">
        <f>E445-G445</f>
        <v>190</v>
      </c>
      <c r="J445" s="8">
        <f>F445-H445</f>
        <v>189</v>
      </c>
      <c r="K445" s="8" t="s">
        <v>16</v>
      </c>
      <c r="L445" s="8">
        <v>2013</v>
      </c>
      <c r="M445" s="43" t="s">
        <v>544</v>
      </c>
      <c r="N445" s="46">
        <v>3</v>
      </c>
      <c r="O445" s="26">
        <v>4</v>
      </c>
      <c r="P445" s="57"/>
      <c r="Q445" s="57"/>
      <c r="R445" s="2">
        <v>3199</v>
      </c>
      <c r="S445" s="2">
        <f>R445/2</f>
        <v>1599.5</v>
      </c>
      <c r="T445" s="64">
        <f>E445+S445</f>
        <v>39324.5</v>
      </c>
      <c r="U445" s="2">
        <f>F445+S445</f>
        <v>55340.5</v>
      </c>
    </row>
    <row r="446" spans="1:21" ht="12.75" customHeight="1">
      <c r="A446" s="31">
        <v>433</v>
      </c>
      <c r="B446" s="25">
        <v>114003823</v>
      </c>
      <c r="C446" s="12">
        <v>405</v>
      </c>
      <c r="D446" s="12">
        <v>1</v>
      </c>
      <c r="E446" s="35" t="s">
        <v>24</v>
      </c>
      <c r="F446" s="8" t="s">
        <v>24</v>
      </c>
      <c r="G446" s="35" t="s">
        <v>24</v>
      </c>
      <c r="H446" s="8" t="s">
        <v>24</v>
      </c>
      <c r="I446" s="8" t="s">
        <v>24</v>
      </c>
      <c r="J446" s="8" t="s">
        <v>24</v>
      </c>
      <c r="K446" s="8" t="s">
        <v>25</v>
      </c>
      <c r="L446" s="8">
        <v>2024</v>
      </c>
      <c r="M446" s="43" t="s">
        <v>545</v>
      </c>
      <c r="N446" s="46">
        <v>3</v>
      </c>
      <c r="O446" s="26">
        <v>4</v>
      </c>
      <c r="P446" s="57"/>
      <c r="Q446" s="57"/>
    </row>
    <row r="447" spans="1:21" ht="12.75" customHeight="1">
      <c r="A447" s="31">
        <v>434</v>
      </c>
      <c r="B447" s="25">
        <v>114004384</v>
      </c>
      <c r="C447" s="12">
        <v>406</v>
      </c>
      <c r="D447" s="12">
        <v>1</v>
      </c>
      <c r="E447" s="35" t="s">
        <v>24</v>
      </c>
      <c r="F447" s="8" t="s">
        <v>24</v>
      </c>
      <c r="G447" s="35" t="s">
        <v>24</v>
      </c>
      <c r="H447" s="8" t="s">
        <v>24</v>
      </c>
      <c r="I447" s="8" t="s">
        <v>24</v>
      </c>
      <c r="J447" s="8" t="s">
        <v>24</v>
      </c>
      <c r="K447" s="8" t="s">
        <v>25</v>
      </c>
      <c r="L447" s="8">
        <v>2024</v>
      </c>
      <c r="M447" s="43" t="s">
        <v>546</v>
      </c>
      <c r="N447" s="46">
        <v>3</v>
      </c>
      <c r="O447" s="26">
        <v>4</v>
      </c>
      <c r="P447" s="57"/>
      <c r="Q447" s="57"/>
    </row>
    <row r="448" spans="1:21" ht="12.75" customHeight="1">
      <c r="A448" s="31">
        <v>435</v>
      </c>
      <c r="B448" s="25">
        <v>114004454</v>
      </c>
      <c r="C448" s="12">
        <v>407</v>
      </c>
      <c r="D448" s="12"/>
      <c r="E448" s="35" t="s">
        <v>24</v>
      </c>
      <c r="F448" s="8" t="s">
        <v>24</v>
      </c>
      <c r="G448" s="35" t="s">
        <v>24</v>
      </c>
      <c r="H448" s="8" t="s">
        <v>24</v>
      </c>
      <c r="I448" s="8" t="s">
        <v>24</v>
      </c>
      <c r="J448" s="8" t="s">
        <v>24</v>
      </c>
      <c r="K448" s="8" t="s">
        <v>25</v>
      </c>
      <c r="L448" s="8">
        <v>2023</v>
      </c>
      <c r="M448" s="43" t="s">
        <v>547</v>
      </c>
      <c r="N448" s="46">
        <v>3</v>
      </c>
      <c r="O448" s="26">
        <v>4</v>
      </c>
      <c r="P448" s="57"/>
      <c r="Q448" s="57"/>
      <c r="R448" s="2">
        <v>4858</v>
      </c>
      <c r="S448" s="2">
        <f>R448/2</f>
        <v>2429</v>
      </c>
      <c r="T448" s="2" t="e">
        <f>E448+S448</f>
        <v>#VALUE!</v>
      </c>
      <c r="U448" s="2" t="e">
        <f>F448+S448</f>
        <v>#VALUE!</v>
      </c>
    </row>
    <row r="449" spans="1:21" ht="12.75" customHeight="1">
      <c r="A449" s="31">
        <v>436</v>
      </c>
      <c r="B449" s="25">
        <v>114003923</v>
      </c>
      <c r="C449" s="12">
        <v>408</v>
      </c>
      <c r="D449" s="12"/>
      <c r="E449" s="35" t="s">
        <v>45</v>
      </c>
      <c r="F449" s="8" t="s">
        <v>45</v>
      </c>
      <c r="G449" s="35" t="s">
        <v>45</v>
      </c>
      <c r="H449" s="8" t="s">
        <v>45</v>
      </c>
      <c r="I449" s="8" t="s">
        <v>45</v>
      </c>
      <c r="J449" s="8" t="s">
        <v>45</v>
      </c>
      <c r="K449" s="8" t="s">
        <v>485</v>
      </c>
      <c r="L449" s="8">
        <v>2024</v>
      </c>
      <c r="M449" s="43" t="s">
        <v>548</v>
      </c>
      <c r="N449" s="46">
        <v>3</v>
      </c>
      <c r="O449" s="26">
        <v>4</v>
      </c>
      <c r="P449" s="57"/>
      <c r="Q449" s="57"/>
      <c r="R449" s="2">
        <v>12616</v>
      </c>
      <c r="S449" s="2">
        <f>R449/2</f>
        <v>6308</v>
      </c>
      <c r="T449" s="2" t="e">
        <f>E449+S449</f>
        <v>#VALUE!</v>
      </c>
      <c r="U449" s="2" t="e">
        <f>F449+S449</f>
        <v>#VALUE!</v>
      </c>
    </row>
    <row r="450" spans="1:21" ht="12.75" customHeight="1">
      <c r="A450" s="31">
        <v>437</v>
      </c>
      <c r="B450" s="37" t="s">
        <v>34</v>
      </c>
      <c r="C450" s="12">
        <v>409</v>
      </c>
      <c r="D450" s="12"/>
      <c r="E450" s="35" t="s">
        <v>24</v>
      </c>
      <c r="F450" s="8" t="s">
        <v>24</v>
      </c>
      <c r="G450" s="35" t="s">
        <v>24</v>
      </c>
      <c r="H450" s="8" t="s">
        <v>24</v>
      </c>
      <c r="I450" s="8" t="s">
        <v>24</v>
      </c>
      <c r="J450" s="8" t="s">
        <v>24</v>
      </c>
      <c r="K450" s="8" t="s">
        <v>445</v>
      </c>
      <c r="L450" s="8">
        <v>2023</v>
      </c>
      <c r="M450" s="43" t="s">
        <v>549</v>
      </c>
      <c r="N450" s="46">
        <v>3</v>
      </c>
      <c r="O450" s="26">
        <v>4</v>
      </c>
      <c r="P450" s="57"/>
      <c r="Q450" s="57"/>
      <c r="S450" s="63"/>
      <c r="T450" s="64"/>
      <c r="U450" s="64"/>
    </row>
    <row r="451" spans="1:21" ht="12.75" customHeight="1">
      <c r="A451" s="31">
        <v>438</v>
      </c>
      <c r="B451" s="25">
        <v>114008517</v>
      </c>
      <c r="C451" s="12">
        <v>410</v>
      </c>
      <c r="D451" s="12"/>
      <c r="E451" s="35" t="s">
        <v>24</v>
      </c>
      <c r="F451" s="8" t="s">
        <v>24</v>
      </c>
      <c r="G451" s="35" t="s">
        <v>24</v>
      </c>
      <c r="H451" s="8" t="s">
        <v>24</v>
      </c>
      <c r="I451" s="8" t="s">
        <v>24</v>
      </c>
      <c r="J451" s="8" t="s">
        <v>24</v>
      </c>
      <c r="K451" s="8" t="s">
        <v>25</v>
      </c>
      <c r="L451" s="8">
        <v>2024</v>
      </c>
      <c r="M451" s="43" t="s">
        <v>550</v>
      </c>
      <c r="N451" s="46">
        <v>3</v>
      </c>
      <c r="O451" s="26">
        <v>4</v>
      </c>
      <c r="P451" s="57"/>
      <c r="Q451" s="57"/>
      <c r="R451" s="2">
        <v>56384</v>
      </c>
      <c r="S451" s="63">
        <f>R451/2</f>
        <v>28192</v>
      </c>
      <c r="T451" s="64" t="e">
        <f>E451+S451</f>
        <v>#VALUE!</v>
      </c>
      <c r="U451" s="64" t="e">
        <f>F451+S451</f>
        <v>#VALUE!</v>
      </c>
    </row>
    <row r="452" spans="1:21" ht="12.75" customHeight="1">
      <c r="A452" s="31">
        <v>439</v>
      </c>
      <c r="B452" s="25">
        <v>114003824</v>
      </c>
      <c r="C452" s="12">
        <v>411</v>
      </c>
      <c r="D452" s="12"/>
      <c r="E452" s="35">
        <v>8616</v>
      </c>
      <c r="F452" s="8">
        <v>3651</v>
      </c>
      <c r="G452" s="35">
        <v>8322</v>
      </c>
      <c r="H452" s="8">
        <v>3508</v>
      </c>
      <c r="I452" s="8">
        <f>E452-G452</f>
        <v>294</v>
      </c>
      <c r="J452" s="8">
        <f>F452-H452</f>
        <v>143</v>
      </c>
      <c r="K452" s="8" t="s">
        <v>70</v>
      </c>
      <c r="L452" s="8">
        <v>2024</v>
      </c>
      <c r="M452" s="43" t="s">
        <v>551</v>
      </c>
      <c r="N452" s="46">
        <v>3</v>
      </c>
      <c r="O452" s="26">
        <v>4</v>
      </c>
      <c r="P452" s="57"/>
      <c r="Q452" s="57" t="s">
        <v>552</v>
      </c>
    </row>
    <row r="453" spans="1:21" ht="12.75" customHeight="1">
      <c r="A453" s="31">
        <v>440</v>
      </c>
      <c r="B453" s="25">
        <v>114006249</v>
      </c>
      <c r="C453" s="12">
        <v>412</v>
      </c>
      <c r="D453" s="12">
        <v>1</v>
      </c>
      <c r="E453" s="35" t="s">
        <v>24</v>
      </c>
      <c r="F453" s="8" t="s">
        <v>24</v>
      </c>
      <c r="G453" s="35" t="s">
        <v>24</v>
      </c>
      <c r="H453" s="8" t="s">
        <v>24</v>
      </c>
      <c r="I453" s="8" t="s">
        <v>24</v>
      </c>
      <c r="J453" s="8" t="s">
        <v>24</v>
      </c>
      <c r="K453" s="8" t="s">
        <v>25</v>
      </c>
      <c r="L453" s="8">
        <v>2024</v>
      </c>
      <c r="M453" s="43" t="s">
        <v>553</v>
      </c>
      <c r="N453" s="46">
        <v>3</v>
      </c>
      <c r="O453" s="26">
        <v>4</v>
      </c>
      <c r="P453" s="57"/>
      <c r="Q453" s="57"/>
      <c r="R453" s="64"/>
      <c r="S453" s="63"/>
      <c r="T453" s="64"/>
      <c r="U453" s="64"/>
    </row>
    <row r="454" spans="1:21" ht="12.75" customHeight="1">
      <c r="A454" s="31">
        <v>441</v>
      </c>
      <c r="B454" s="25">
        <v>114003527</v>
      </c>
      <c r="C454" s="12" t="s">
        <v>554</v>
      </c>
      <c r="D454" s="12"/>
      <c r="E454" s="35" t="s">
        <v>24</v>
      </c>
      <c r="F454" s="8" t="s">
        <v>24</v>
      </c>
      <c r="G454" s="35" t="s">
        <v>24</v>
      </c>
      <c r="H454" s="8" t="s">
        <v>24</v>
      </c>
      <c r="I454" s="8" t="s">
        <v>24</v>
      </c>
      <c r="J454" s="8" t="s">
        <v>24</v>
      </c>
      <c r="K454" s="8" t="s">
        <v>25</v>
      </c>
      <c r="L454" s="8">
        <v>2023</v>
      </c>
      <c r="M454" s="43" t="s">
        <v>555</v>
      </c>
      <c r="N454" s="46">
        <v>3</v>
      </c>
      <c r="O454" s="26">
        <v>1</v>
      </c>
      <c r="P454" s="57"/>
      <c r="Q454" s="57"/>
      <c r="R454" s="64">
        <v>2290</v>
      </c>
      <c r="S454" s="63">
        <f>R454/2</f>
        <v>1145</v>
      </c>
      <c r="T454" s="64" t="e">
        <f>E454+S454</f>
        <v>#VALUE!</v>
      </c>
      <c r="U454" s="64" t="e">
        <f>F454+S454</f>
        <v>#VALUE!</v>
      </c>
    </row>
    <row r="455" spans="1:21" ht="12.75" customHeight="1">
      <c r="A455" s="31">
        <v>442</v>
      </c>
      <c r="B455" s="40" t="s">
        <v>60</v>
      </c>
      <c r="C455" s="12" t="s">
        <v>556</v>
      </c>
      <c r="D455" s="12"/>
      <c r="E455" s="35"/>
      <c r="F455" s="8"/>
      <c r="G455" s="35"/>
      <c r="H455" s="8"/>
      <c r="I455" s="8"/>
      <c r="J455" s="8"/>
      <c r="K455" s="8" t="s">
        <v>61</v>
      </c>
      <c r="L455" s="8"/>
      <c r="M455" s="43"/>
      <c r="N455" s="46">
        <v>3</v>
      </c>
      <c r="O455" s="26">
        <v>1</v>
      </c>
      <c r="P455" s="57"/>
      <c r="Q455" s="57"/>
      <c r="R455" s="64"/>
      <c r="S455" s="63"/>
      <c r="T455" s="64"/>
      <c r="U455" s="64"/>
    </row>
    <row r="456" spans="1:21" ht="13.5" customHeight="1">
      <c r="A456" s="31">
        <v>443</v>
      </c>
      <c r="B456" s="25">
        <v>8811443788</v>
      </c>
      <c r="C456" s="12">
        <v>414</v>
      </c>
      <c r="D456" s="12"/>
      <c r="E456" s="35" t="s">
        <v>24</v>
      </c>
      <c r="F456" s="8" t="s">
        <v>24</v>
      </c>
      <c r="G456" s="35" t="s">
        <v>24</v>
      </c>
      <c r="H456" s="8" t="s">
        <v>24</v>
      </c>
      <c r="I456" s="8" t="s">
        <v>24</v>
      </c>
      <c r="J456" s="8" t="s">
        <v>24</v>
      </c>
      <c r="K456" s="8" t="s">
        <v>83</v>
      </c>
      <c r="L456" s="8">
        <v>2021</v>
      </c>
      <c r="M456" s="43" t="s">
        <v>557</v>
      </c>
      <c r="N456" s="46">
        <v>3</v>
      </c>
      <c r="O456" s="26">
        <v>1</v>
      </c>
      <c r="P456" s="57"/>
      <c r="Q456" s="65"/>
    </row>
    <row r="457" spans="1:21" ht="12.75" customHeight="1">
      <c r="A457" s="31">
        <v>444</v>
      </c>
      <c r="B457" s="25">
        <v>114006838</v>
      </c>
      <c r="C457" s="12">
        <v>415</v>
      </c>
      <c r="D457" s="12">
        <v>1</v>
      </c>
      <c r="E457" s="35" t="s">
        <v>24</v>
      </c>
      <c r="F457" s="8" t="s">
        <v>24</v>
      </c>
      <c r="G457" s="35" t="s">
        <v>24</v>
      </c>
      <c r="H457" s="8" t="s">
        <v>24</v>
      </c>
      <c r="I457" s="8" t="s">
        <v>24</v>
      </c>
      <c r="J457" s="8" t="s">
        <v>24</v>
      </c>
      <c r="K457" s="8" t="s">
        <v>25</v>
      </c>
      <c r="L457" s="8">
        <v>2024</v>
      </c>
      <c r="M457" s="43" t="s">
        <v>558</v>
      </c>
      <c r="N457" s="46">
        <v>3</v>
      </c>
      <c r="O457" s="26">
        <v>1</v>
      </c>
      <c r="P457" s="57"/>
      <c r="Q457" s="57"/>
      <c r="R457" s="64"/>
      <c r="S457" s="63">
        <f>R457/2</f>
        <v>0</v>
      </c>
      <c r="T457" s="64"/>
      <c r="U457" s="64"/>
    </row>
    <row r="458" spans="1:21" ht="12.75" customHeight="1">
      <c r="A458" s="31">
        <v>445</v>
      </c>
      <c r="B458" s="25">
        <v>114004635</v>
      </c>
      <c r="C458" s="12">
        <v>416</v>
      </c>
      <c r="D458" s="12"/>
      <c r="E458" s="35">
        <v>9082</v>
      </c>
      <c r="F458" s="8">
        <v>10423</v>
      </c>
      <c r="G458" s="35">
        <v>8879</v>
      </c>
      <c r="H458" s="8">
        <v>10192</v>
      </c>
      <c r="I458" s="8">
        <f t="shared" ref="I458:J460" si="31">E458-G458</f>
        <v>203</v>
      </c>
      <c r="J458" s="8">
        <f t="shared" si="31"/>
        <v>231</v>
      </c>
      <c r="K458" s="8" t="s">
        <v>46</v>
      </c>
      <c r="L458" s="8">
        <v>2021</v>
      </c>
      <c r="M458" s="43" t="s">
        <v>559</v>
      </c>
      <c r="N458" s="46">
        <v>3</v>
      </c>
      <c r="O458" s="26">
        <v>1</v>
      </c>
      <c r="P458" s="57"/>
      <c r="Q458" s="57"/>
      <c r="R458" s="64"/>
      <c r="S458" s="63"/>
      <c r="T458" s="64"/>
      <c r="U458" s="64"/>
    </row>
    <row r="459" spans="1:21" ht="12.75" customHeight="1">
      <c r="A459" s="31">
        <v>446</v>
      </c>
      <c r="B459" s="25">
        <v>114010938</v>
      </c>
      <c r="C459" s="12">
        <v>417</v>
      </c>
      <c r="D459" s="12"/>
      <c r="E459" s="35">
        <v>71434</v>
      </c>
      <c r="F459" s="8">
        <v>93501</v>
      </c>
      <c r="G459" s="35">
        <v>70567</v>
      </c>
      <c r="H459" s="8">
        <v>92360</v>
      </c>
      <c r="I459" s="8">
        <f t="shared" si="31"/>
        <v>867</v>
      </c>
      <c r="J459" s="8">
        <f t="shared" si="31"/>
        <v>1141</v>
      </c>
      <c r="K459" s="8" t="s">
        <v>16</v>
      </c>
      <c r="L459" s="8">
        <v>2019</v>
      </c>
      <c r="M459" s="43" t="s">
        <v>560</v>
      </c>
      <c r="N459" s="46">
        <v>3</v>
      </c>
      <c r="O459" s="26">
        <v>1</v>
      </c>
      <c r="P459" s="57"/>
      <c r="Q459" s="57"/>
      <c r="R459" s="64"/>
      <c r="S459" s="63"/>
      <c r="T459" s="64"/>
      <c r="U459" s="64"/>
    </row>
    <row r="460" spans="1:21" ht="12.75" customHeight="1">
      <c r="A460" s="31">
        <v>447</v>
      </c>
      <c r="B460" s="25">
        <v>114010906</v>
      </c>
      <c r="C460" s="12">
        <v>418</v>
      </c>
      <c r="D460" s="12"/>
      <c r="E460" s="35">
        <v>60755</v>
      </c>
      <c r="F460" s="8">
        <v>78404</v>
      </c>
      <c r="G460" s="35">
        <v>60405</v>
      </c>
      <c r="H460" s="8">
        <v>78059</v>
      </c>
      <c r="I460" s="8">
        <f t="shared" si="31"/>
        <v>350</v>
      </c>
      <c r="J460" s="8">
        <f t="shared" si="31"/>
        <v>345</v>
      </c>
      <c r="K460" s="8" t="s">
        <v>16</v>
      </c>
      <c r="L460" s="8">
        <v>2019</v>
      </c>
      <c r="M460" s="43" t="s">
        <v>561</v>
      </c>
      <c r="N460" s="46">
        <v>3</v>
      </c>
      <c r="O460" s="26">
        <v>1</v>
      </c>
      <c r="P460" s="57"/>
      <c r="Q460" s="57"/>
    </row>
    <row r="461" spans="1:21" ht="12.75" customHeight="1">
      <c r="A461" s="31">
        <v>448</v>
      </c>
      <c r="B461" s="25">
        <v>114005361</v>
      </c>
      <c r="C461" s="12">
        <v>419</v>
      </c>
      <c r="D461" s="12">
        <v>1</v>
      </c>
      <c r="E461" s="35" t="s">
        <v>24</v>
      </c>
      <c r="F461" s="8" t="s">
        <v>24</v>
      </c>
      <c r="G461" s="35" t="s">
        <v>24</v>
      </c>
      <c r="H461" s="8" t="s">
        <v>24</v>
      </c>
      <c r="I461" s="8" t="s">
        <v>24</v>
      </c>
      <c r="J461" s="8" t="s">
        <v>24</v>
      </c>
      <c r="K461" s="8" t="s">
        <v>25</v>
      </c>
      <c r="L461" s="8">
        <v>2024</v>
      </c>
      <c r="M461" s="43" t="s">
        <v>562</v>
      </c>
      <c r="N461" s="46">
        <v>3</v>
      </c>
      <c r="O461" s="26">
        <v>1</v>
      </c>
      <c r="P461" s="57"/>
      <c r="Q461" s="57"/>
    </row>
    <row r="462" spans="1:21" ht="12.75" customHeight="1">
      <c r="A462" s="31">
        <v>449</v>
      </c>
      <c r="B462" s="25">
        <v>8194626155</v>
      </c>
      <c r="C462" s="12">
        <v>420</v>
      </c>
      <c r="D462" s="12"/>
      <c r="E462" s="35" t="s">
        <v>24</v>
      </c>
      <c r="F462" s="8" t="s">
        <v>24</v>
      </c>
      <c r="G462" s="35" t="s">
        <v>24</v>
      </c>
      <c r="H462" s="8" t="s">
        <v>24</v>
      </c>
      <c r="I462" s="8" t="s">
        <v>24</v>
      </c>
      <c r="J462" s="8" t="s">
        <v>24</v>
      </c>
      <c r="K462" s="8" t="s">
        <v>83</v>
      </c>
      <c r="L462" s="8">
        <v>2021</v>
      </c>
      <c r="M462" s="43" t="s">
        <v>563</v>
      </c>
      <c r="N462" s="46">
        <v>3</v>
      </c>
      <c r="O462" s="26">
        <v>1</v>
      </c>
      <c r="P462" s="57"/>
      <c r="Q462" s="65"/>
    </row>
    <row r="463" spans="1:21" ht="12.75" customHeight="1">
      <c r="A463" s="31">
        <v>450</v>
      </c>
      <c r="B463" s="25">
        <v>114010634</v>
      </c>
      <c r="C463" s="12" t="s">
        <v>564</v>
      </c>
      <c r="D463" s="12"/>
      <c r="E463" s="35">
        <v>11872</v>
      </c>
      <c r="F463" s="8">
        <v>13310</v>
      </c>
      <c r="G463" s="35">
        <v>11715</v>
      </c>
      <c r="H463" s="8">
        <v>13178</v>
      </c>
      <c r="I463" s="8">
        <f t="shared" ref="I463:J465" si="32">E463-G463</f>
        <v>157</v>
      </c>
      <c r="J463" s="8">
        <f t="shared" si="32"/>
        <v>132</v>
      </c>
      <c r="K463" s="8" t="s">
        <v>102</v>
      </c>
      <c r="L463" s="8">
        <v>2017</v>
      </c>
      <c r="M463" s="43" t="s">
        <v>565</v>
      </c>
      <c r="N463" s="46">
        <v>3</v>
      </c>
      <c r="O463" s="26">
        <v>1</v>
      </c>
      <c r="P463" s="57"/>
      <c r="Q463" s="57" t="s">
        <v>504</v>
      </c>
    </row>
    <row r="464" spans="1:21" ht="12.75" customHeight="1">
      <c r="A464" s="31">
        <v>451</v>
      </c>
      <c r="B464" s="25">
        <v>114008384</v>
      </c>
      <c r="C464" s="12" t="s">
        <v>566</v>
      </c>
      <c r="D464" s="12"/>
      <c r="E464" s="35">
        <v>49005</v>
      </c>
      <c r="F464" s="8">
        <v>58371</v>
      </c>
      <c r="G464" s="35">
        <v>48764</v>
      </c>
      <c r="H464" s="8">
        <v>58261</v>
      </c>
      <c r="I464" s="8">
        <f t="shared" si="32"/>
        <v>241</v>
      </c>
      <c r="J464" s="8">
        <f t="shared" si="32"/>
        <v>110</v>
      </c>
      <c r="K464" s="8" t="s">
        <v>102</v>
      </c>
      <c r="L464" s="8">
        <v>2017</v>
      </c>
      <c r="M464" s="43" t="s">
        <v>567</v>
      </c>
      <c r="N464" s="46">
        <v>3</v>
      </c>
      <c r="O464" s="26">
        <v>1</v>
      </c>
      <c r="P464" s="57"/>
      <c r="Q464" s="57"/>
      <c r="R464" s="64"/>
      <c r="S464" s="63">
        <f>R464/2</f>
        <v>0</v>
      </c>
      <c r="T464" s="64">
        <f>E465+S464</f>
        <v>18910</v>
      </c>
      <c r="U464" s="64">
        <f>F465+S464</f>
        <v>7137</v>
      </c>
    </row>
    <row r="465" spans="1:21" ht="12.75" customHeight="1">
      <c r="A465" s="31">
        <v>452</v>
      </c>
      <c r="B465" s="25">
        <v>114004890</v>
      </c>
      <c r="C465" s="12">
        <v>422</v>
      </c>
      <c r="D465" s="12"/>
      <c r="E465" s="35">
        <v>18910</v>
      </c>
      <c r="F465" s="8">
        <v>7137</v>
      </c>
      <c r="G465" s="35">
        <v>18432</v>
      </c>
      <c r="H465" s="8">
        <v>6979</v>
      </c>
      <c r="I465" s="8">
        <f t="shared" si="32"/>
        <v>478</v>
      </c>
      <c r="J465" s="8">
        <f t="shared" si="32"/>
        <v>158</v>
      </c>
      <c r="K465" s="8" t="s">
        <v>70</v>
      </c>
      <c r="L465" s="8">
        <v>2021</v>
      </c>
      <c r="M465" s="43" t="s">
        <v>568</v>
      </c>
      <c r="N465" s="46">
        <v>3</v>
      </c>
      <c r="O465" s="26">
        <v>1</v>
      </c>
      <c r="P465" s="57"/>
      <c r="Q465" s="57"/>
      <c r="R465" s="64"/>
      <c r="S465" s="63"/>
      <c r="T465" s="64"/>
      <c r="U465" s="64"/>
    </row>
    <row r="466" spans="1:21" ht="12.75" customHeight="1">
      <c r="A466" s="31">
        <v>453</v>
      </c>
      <c r="B466" s="72" t="s">
        <v>60</v>
      </c>
      <c r="C466" s="12">
        <v>423</v>
      </c>
      <c r="D466" s="12"/>
      <c r="E466" s="35"/>
      <c r="F466" s="8"/>
      <c r="G466" s="35"/>
      <c r="H466" s="8"/>
      <c r="I466" s="8"/>
      <c r="J466" s="8"/>
      <c r="K466" s="8" t="s">
        <v>61</v>
      </c>
      <c r="L466" s="8"/>
      <c r="M466" s="43"/>
      <c r="N466" s="46">
        <v>3</v>
      </c>
      <c r="O466" s="26">
        <v>1</v>
      </c>
      <c r="P466" s="57"/>
      <c r="Q466" s="57"/>
    </row>
    <row r="467" spans="1:21" ht="12.75" customHeight="1">
      <c r="A467" s="31">
        <v>454</v>
      </c>
      <c r="B467" s="3">
        <v>114005815</v>
      </c>
      <c r="C467" s="12">
        <v>424</v>
      </c>
      <c r="D467" s="12"/>
      <c r="E467" s="35" t="s">
        <v>24</v>
      </c>
      <c r="F467" s="8" t="s">
        <v>24</v>
      </c>
      <c r="G467" s="35" t="s">
        <v>24</v>
      </c>
      <c r="H467" s="8" t="s">
        <v>24</v>
      </c>
      <c r="I467" s="8" t="s">
        <v>24</v>
      </c>
      <c r="J467" s="8" t="s">
        <v>24</v>
      </c>
      <c r="K467" s="8" t="s">
        <v>83</v>
      </c>
      <c r="L467" s="8"/>
      <c r="M467" s="43" t="s">
        <v>569</v>
      </c>
      <c r="N467" s="46">
        <v>3</v>
      </c>
      <c r="O467" s="26">
        <v>1</v>
      </c>
      <c r="P467" s="57"/>
      <c r="Q467" s="65"/>
    </row>
    <row r="468" spans="1:21" ht="12.75" customHeight="1">
      <c r="A468" s="31">
        <v>455</v>
      </c>
      <c r="B468" s="25">
        <v>114004924</v>
      </c>
      <c r="C468" s="12">
        <v>425</v>
      </c>
      <c r="D468" s="12">
        <v>1</v>
      </c>
      <c r="E468" s="35" t="s">
        <v>24</v>
      </c>
      <c r="F468" s="8" t="s">
        <v>24</v>
      </c>
      <c r="G468" s="35" t="s">
        <v>24</v>
      </c>
      <c r="H468" s="8" t="s">
        <v>24</v>
      </c>
      <c r="I468" s="8" t="s">
        <v>24</v>
      </c>
      <c r="J468" s="8" t="s">
        <v>24</v>
      </c>
      <c r="K468" s="8" t="s">
        <v>25</v>
      </c>
      <c r="L468" s="8">
        <v>2024</v>
      </c>
      <c r="M468" s="43" t="s">
        <v>570</v>
      </c>
      <c r="N468" s="46">
        <v>3</v>
      </c>
      <c r="O468" s="26">
        <v>1</v>
      </c>
      <c r="P468" s="57"/>
      <c r="Q468" s="57"/>
    </row>
    <row r="469" spans="1:21" ht="12.75" customHeight="1">
      <c r="A469" s="31">
        <v>456</v>
      </c>
      <c r="B469" s="25">
        <v>114006834</v>
      </c>
      <c r="C469" s="12">
        <v>426</v>
      </c>
      <c r="D469" s="12"/>
      <c r="E469" s="35" t="s">
        <v>24</v>
      </c>
      <c r="F469" s="8" t="s">
        <v>24</v>
      </c>
      <c r="G469" s="35" t="s">
        <v>24</v>
      </c>
      <c r="H469" s="8" t="s">
        <v>24</v>
      </c>
      <c r="I469" s="8" t="s">
        <v>24</v>
      </c>
      <c r="J469" s="8" t="s">
        <v>24</v>
      </c>
      <c r="K469" s="8" t="s">
        <v>25</v>
      </c>
      <c r="L469" s="8">
        <v>2024</v>
      </c>
      <c r="M469" s="43" t="s">
        <v>571</v>
      </c>
      <c r="N469" s="46">
        <v>2</v>
      </c>
      <c r="O469" s="26">
        <v>4</v>
      </c>
      <c r="P469" s="57"/>
      <c r="Q469" s="57"/>
    </row>
    <row r="470" spans="1:21" ht="12.75" customHeight="1">
      <c r="A470" s="31">
        <v>457</v>
      </c>
      <c r="B470" s="25">
        <v>2623926111</v>
      </c>
      <c r="C470" s="12">
        <v>427</v>
      </c>
      <c r="D470" s="12"/>
      <c r="E470" s="35" t="s">
        <v>24</v>
      </c>
      <c r="F470" s="8" t="s">
        <v>24</v>
      </c>
      <c r="G470" s="35" t="s">
        <v>24</v>
      </c>
      <c r="H470" s="8" t="s">
        <v>24</v>
      </c>
      <c r="I470" s="8" t="s">
        <v>24</v>
      </c>
      <c r="J470" s="8" t="s">
        <v>24</v>
      </c>
      <c r="K470" s="8" t="s">
        <v>83</v>
      </c>
      <c r="L470" s="8"/>
      <c r="M470" s="43" t="s">
        <v>572</v>
      </c>
      <c r="N470" s="46">
        <v>2</v>
      </c>
      <c r="O470" s="26">
        <v>4</v>
      </c>
      <c r="P470" s="57"/>
      <c r="Q470" s="57"/>
    </row>
    <row r="471" spans="1:21" ht="12.75" customHeight="1">
      <c r="A471" s="31">
        <v>458</v>
      </c>
      <c r="B471" s="25">
        <v>114008791</v>
      </c>
      <c r="C471" s="12" t="s">
        <v>573</v>
      </c>
      <c r="D471" s="12"/>
      <c r="E471" s="35">
        <v>65587</v>
      </c>
      <c r="F471" s="8">
        <v>43278</v>
      </c>
      <c r="G471" s="35">
        <v>64301</v>
      </c>
      <c r="H471" s="8">
        <v>42721</v>
      </c>
      <c r="I471" s="8">
        <f>E471-G471</f>
        <v>1286</v>
      </c>
      <c r="J471" s="8">
        <f>F471-H471</f>
        <v>557</v>
      </c>
      <c r="K471" s="8" t="s">
        <v>70</v>
      </c>
      <c r="L471" s="8">
        <v>2020</v>
      </c>
      <c r="M471" s="43" t="s">
        <v>574</v>
      </c>
      <c r="N471" s="46">
        <v>2</v>
      </c>
      <c r="O471" s="26">
        <v>4</v>
      </c>
      <c r="P471" s="57"/>
      <c r="Q471" s="57"/>
    </row>
    <row r="472" spans="1:21" ht="12.75" customHeight="1">
      <c r="A472" s="31">
        <v>459</v>
      </c>
      <c r="B472" s="25">
        <v>9703315403</v>
      </c>
      <c r="C472" s="12" t="s">
        <v>575</v>
      </c>
      <c r="D472" s="12"/>
      <c r="E472" s="35">
        <v>15101</v>
      </c>
      <c r="F472" s="8">
        <v>14255</v>
      </c>
      <c r="G472" s="35">
        <v>14792</v>
      </c>
      <c r="H472" s="8">
        <v>13997</v>
      </c>
      <c r="I472" s="8">
        <f>E472-G472</f>
        <v>309</v>
      </c>
      <c r="J472" s="8">
        <f>F472-H472</f>
        <v>258</v>
      </c>
      <c r="K472" s="8" t="s">
        <v>70</v>
      </c>
      <c r="L472" s="8">
        <v>2021</v>
      </c>
      <c r="M472" s="43" t="s">
        <v>576</v>
      </c>
      <c r="N472" s="46">
        <v>2</v>
      </c>
      <c r="O472" s="26">
        <v>4</v>
      </c>
      <c r="P472" s="57"/>
      <c r="Q472" s="65"/>
    </row>
    <row r="473" spans="1:21" ht="12.75" customHeight="1">
      <c r="A473" s="31">
        <v>460</v>
      </c>
      <c r="B473" s="25">
        <v>114006936</v>
      </c>
      <c r="C473" s="12">
        <v>429</v>
      </c>
      <c r="D473" s="12"/>
      <c r="E473" s="35" t="s">
        <v>45</v>
      </c>
      <c r="F473" s="8" t="s">
        <v>45</v>
      </c>
      <c r="G473" s="35" t="s">
        <v>45</v>
      </c>
      <c r="H473" s="8" t="s">
        <v>45</v>
      </c>
      <c r="I473" s="8" t="s">
        <v>45</v>
      </c>
      <c r="J473" s="8" t="s">
        <v>45</v>
      </c>
      <c r="K473" s="8" t="s">
        <v>16</v>
      </c>
      <c r="L473" s="8">
        <v>2016</v>
      </c>
      <c r="M473" s="43" t="s">
        <v>577</v>
      </c>
      <c r="N473" s="46">
        <v>2</v>
      </c>
      <c r="O473" s="26">
        <v>4</v>
      </c>
      <c r="P473" s="57"/>
      <c r="Q473" s="57"/>
      <c r="S473" s="63"/>
      <c r="T473" s="64"/>
      <c r="U473" s="64"/>
    </row>
    <row r="474" spans="1:21" ht="12.75" customHeight="1">
      <c r="A474" s="31">
        <v>461</v>
      </c>
      <c r="B474" s="25">
        <v>114005380</v>
      </c>
      <c r="C474" s="12">
        <v>430</v>
      </c>
      <c r="D474" s="12"/>
      <c r="E474" s="35">
        <v>132177</v>
      </c>
      <c r="F474" s="8">
        <v>102026</v>
      </c>
      <c r="G474" s="35">
        <v>130289</v>
      </c>
      <c r="H474" s="8">
        <v>101144</v>
      </c>
      <c r="I474" s="8">
        <f>E474-G474</f>
        <v>1888</v>
      </c>
      <c r="J474" s="8">
        <f>F474-H474</f>
        <v>882</v>
      </c>
      <c r="K474" s="8" t="s">
        <v>46</v>
      </c>
      <c r="L474" s="8">
        <v>2018</v>
      </c>
      <c r="M474" s="43" t="s">
        <v>578</v>
      </c>
      <c r="N474" s="46">
        <v>2</v>
      </c>
      <c r="O474" s="26">
        <v>4</v>
      </c>
      <c r="P474" s="57"/>
      <c r="Q474" s="57"/>
      <c r="S474" s="63"/>
      <c r="T474" s="64"/>
      <c r="U474" s="64"/>
    </row>
    <row r="475" spans="1:21" ht="12.75" customHeight="1">
      <c r="A475" s="31">
        <v>462</v>
      </c>
      <c r="B475" s="36" t="s">
        <v>579</v>
      </c>
      <c r="C475" s="12">
        <v>431</v>
      </c>
      <c r="D475" s="12"/>
      <c r="E475" s="35" t="s">
        <v>24</v>
      </c>
      <c r="F475" s="8" t="s">
        <v>24</v>
      </c>
      <c r="G475" s="35" t="s">
        <v>24</v>
      </c>
      <c r="H475" s="8" t="s">
        <v>24</v>
      </c>
      <c r="I475" s="8" t="s">
        <v>24</v>
      </c>
      <c r="J475" s="8" t="s">
        <v>24</v>
      </c>
      <c r="K475" s="8" t="s">
        <v>83</v>
      </c>
      <c r="L475" s="8"/>
      <c r="M475" s="43" t="s">
        <v>580</v>
      </c>
      <c r="N475" s="46">
        <v>2</v>
      </c>
      <c r="O475" s="26">
        <v>3</v>
      </c>
      <c r="P475" s="57"/>
      <c r="Q475" s="65"/>
    </row>
    <row r="476" spans="1:21" ht="12.75" customHeight="1">
      <c r="A476" s="31">
        <v>463</v>
      </c>
      <c r="B476" s="25">
        <v>114008165</v>
      </c>
      <c r="C476" s="12">
        <v>432</v>
      </c>
      <c r="D476" s="12"/>
      <c r="E476" s="35">
        <v>30717</v>
      </c>
      <c r="F476" s="8">
        <v>34794</v>
      </c>
      <c r="G476" s="35">
        <v>30367</v>
      </c>
      <c r="H476" s="8">
        <v>34477</v>
      </c>
      <c r="I476" s="8">
        <f>E476-G476</f>
        <v>350</v>
      </c>
      <c r="J476" s="8">
        <f>F476-H476</f>
        <v>317</v>
      </c>
      <c r="K476" s="8" t="s">
        <v>16</v>
      </c>
      <c r="L476" s="8">
        <v>2017</v>
      </c>
      <c r="M476" s="43" t="s">
        <v>581</v>
      </c>
      <c r="N476" s="46">
        <v>2</v>
      </c>
      <c r="O476" s="26">
        <v>3</v>
      </c>
      <c r="P476" s="57"/>
      <c r="Q476" s="57"/>
    </row>
    <row r="477" spans="1:21" ht="12.75" customHeight="1">
      <c r="A477" s="31">
        <v>464</v>
      </c>
      <c r="B477" s="40" t="s">
        <v>60</v>
      </c>
      <c r="C477" s="12">
        <v>433</v>
      </c>
      <c r="D477" s="12"/>
      <c r="E477" s="35"/>
      <c r="F477" s="8"/>
      <c r="G477" s="35"/>
      <c r="H477" s="8"/>
      <c r="I477" s="8"/>
      <c r="J477" s="8"/>
      <c r="K477" s="8" t="s">
        <v>61</v>
      </c>
      <c r="L477" s="8"/>
      <c r="M477" s="43"/>
      <c r="N477" s="46">
        <v>2</v>
      </c>
      <c r="O477" s="26">
        <v>3</v>
      </c>
      <c r="P477" s="57"/>
      <c r="Q477" s="57"/>
      <c r="R477" s="64"/>
      <c r="S477" s="63"/>
      <c r="T477" s="64"/>
      <c r="U477" s="64"/>
    </row>
    <row r="478" spans="1:21" ht="12.75" customHeight="1">
      <c r="A478" s="31">
        <v>465</v>
      </c>
      <c r="B478" s="25">
        <v>6367398824</v>
      </c>
      <c r="C478" s="12">
        <v>434</v>
      </c>
      <c r="D478" s="12">
        <v>1</v>
      </c>
      <c r="E478" s="35" t="s">
        <v>24</v>
      </c>
      <c r="F478" s="8" t="s">
        <v>24</v>
      </c>
      <c r="G478" s="35" t="s">
        <v>24</v>
      </c>
      <c r="H478" s="8" t="s">
        <v>24</v>
      </c>
      <c r="I478" s="8" t="s">
        <v>24</v>
      </c>
      <c r="J478" s="8" t="s">
        <v>24</v>
      </c>
      <c r="K478" s="8" t="s">
        <v>25</v>
      </c>
      <c r="L478" s="8">
        <v>2024</v>
      </c>
      <c r="M478" s="43" t="s">
        <v>582</v>
      </c>
      <c r="N478" s="46">
        <v>2</v>
      </c>
      <c r="O478" s="26">
        <v>3</v>
      </c>
      <c r="P478" s="57"/>
      <c r="Q478" s="57"/>
      <c r="R478" s="64">
        <v>361</v>
      </c>
      <c r="S478" s="63">
        <f>R478/2</f>
        <v>180.5</v>
      </c>
      <c r="T478" s="64" t="e">
        <f>E478+S478</f>
        <v>#VALUE!</v>
      </c>
      <c r="U478" s="64" t="e">
        <f>F478+S478</f>
        <v>#VALUE!</v>
      </c>
    </row>
    <row r="479" spans="1:21" ht="12.75" customHeight="1">
      <c r="A479" s="31">
        <v>466</v>
      </c>
      <c r="B479" s="25">
        <v>114081128</v>
      </c>
      <c r="C479" s="12">
        <v>435</v>
      </c>
      <c r="D479" s="12"/>
      <c r="E479" s="35">
        <v>31365</v>
      </c>
      <c r="F479" s="8">
        <v>20933</v>
      </c>
      <c r="G479" s="35">
        <v>30874</v>
      </c>
      <c r="H479" s="8">
        <v>20692</v>
      </c>
      <c r="I479" s="8">
        <f>E479-G479</f>
        <v>491</v>
      </c>
      <c r="J479" s="8">
        <f>F479-H479</f>
        <v>241</v>
      </c>
      <c r="K479" s="8" t="s">
        <v>16</v>
      </c>
      <c r="L479" s="8">
        <v>2013</v>
      </c>
      <c r="M479" s="43" t="s">
        <v>583</v>
      </c>
      <c r="N479" s="46">
        <v>2</v>
      </c>
      <c r="O479" s="26">
        <v>3</v>
      </c>
      <c r="P479" s="57"/>
      <c r="Q479" s="57"/>
      <c r="R479" s="64"/>
      <c r="S479" s="63"/>
      <c r="T479" s="64"/>
      <c r="U479" s="64"/>
    </row>
    <row r="480" spans="1:21" ht="12.75" customHeight="1">
      <c r="A480" s="31">
        <v>467</v>
      </c>
      <c r="B480" s="25">
        <v>114010390</v>
      </c>
      <c r="C480" s="12">
        <v>436</v>
      </c>
      <c r="D480" s="12"/>
      <c r="E480" s="35">
        <v>4666</v>
      </c>
      <c r="F480" s="8">
        <v>2146</v>
      </c>
      <c r="G480" s="35">
        <v>4542</v>
      </c>
      <c r="H480" s="8">
        <v>2093</v>
      </c>
      <c r="I480" s="8">
        <f>E480-G480</f>
        <v>124</v>
      </c>
      <c r="J480" s="8">
        <f>F480-H480</f>
        <v>53</v>
      </c>
      <c r="K480" s="8" t="s">
        <v>65</v>
      </c>
      <c r="L480" s="8">
        <v>2022</v>
      </c>
      <c r="M480" s="43" t="s">
        <v>584</v>
      </c>
      <c r="N480" s="46">
        <v>2</v>
      </c>
      <c r="O480" s="26">
        <v>3</v>
      </c>
      <c r="P480" s="57"/>
      <c r="Q480" s="57"/>
      <c r="R480" s="64"/>
      <c r="S480" s="63"/>
      <c r="T480" s="64"/>
      <c r="U480" s="64"/>
    </row>
    <row r="481" spans="1:21" ht="12.75" customHeight="1">
      <c r="A481" s="31">
        <v>468</v>
      </c>
      <c r="B481" s="25">
        <v>2090516122</v>
      </c>
      <c r="C481" s="12" t="s">
        <v>585</v>
      </c>
      <c r="D481" s="12"/>
      <c r="E481" s="35" t="s">
        <v>24</v>
      </c>
      <c r="F481" s="8" t="s">
        <v>24</v>
      </c>
      <c r="G481" s="35" t="s">
        <v>24</v>
      </c>
      <c r="H481" s="8" t="s">
        <v>24</v>
      </c>
      <c r="I481" s="8" t="s">
        <v>24</v>
      </c>
      <c r="J481" s="8" t="s">
        <v>24</v>
      </c>
      <c r="K481" s="8" t="s">
        <v>83</v>
      </c>
      <c r="L481" s="8"/>
      <c r="M481" s="43" t="s">
        <v>586</v>
      </c>
      <c r="N481" s="46">
        <v>2</v>
      </c>
      <c r="O481" s="26">
        <v>3</v>
      </c>
      <c r="P481" s="57"/>
      <c r="Q481" s="65"/>
      <c r="R481" s="64"/>
      <c r="S481" s="63"/>
      <c r="T481" s="64"/>
      <c r="U481" s="64"/>
    </row>
    <row r="482" spans="1:21" ht="12.75" customHeight="1">
      <c r="A482" s="31">
        <v>469</v>
      </c>
      <c r="B482" s="25">
        <v>8364915133</v>
      </c>
      <c r="C482" s="12" t="s">
        <v>587</v>
      </c>
      <c r="D482" s="12"/>
      <c r="E482" s="35" t="s">
        <v>24</v>
      </c>
      <c r="F482" s="8" t="s">
        <v>24</v>
      </c>
      <c r="G482" s="35" t="s">
        <v>24</v>
      </c>
      <c r="H482" s="8" t="s">
        <v>24</v>
      </c>
      <c r="I482" s="8" t="s">
        <v>24</v>
      </c>
      <c r="J482" s="8" t="s">
        <v>24</v>
      </c>
      <c r="K482" s="8" t="s">
        <v>83</v>
      </c>
      <c r="L482" s="8"/>
      <c r="M482" s="43" t="s">
        <v>588</v>
      </c>
      <c r="N482" s="46">
        <v>2</v>
      </c>
      <c r="O482" s="26">
        <v>3</v>
      </c>
      <c r="P482" s="57"/>
      <c r="Q482" s="65"/>
      <c r="R482" s="64"/>
      <c r="S482" s="63"/>
      <c r="T482" s="64"/>
      <c r="U482" s="64"/>
    </row>
    <row r="483" spans="1:21" ht="12.75" customHeight="1">
      <c r="A483" s="31">
        <v>470</v>
      </c>
      <c r="B483" s="25">
        <v>4690516122</v>
      </c>
      <c r="C483" s="12" t="s">
        <v>589</v>
      </c>
      <c r="D483" s="12"/>
      <c r="E483" s="35" t="s">
        <v>24</v>
      </c>
      <c r="F483" s="8" t="s">
        <v>24</v>
      </c>
      <c r="G483" s="35" t="s">
        <v>24</v>
      </c>
      <c r="H483" s="8" t="s">
        <v>24</v>
      </c>
      <c r="I483" s="8" t="s">
        <v>24</v>
      </c>
      <c r="J483" s="8" t="s">
        <v>24</v>
      </c>
      <c r="K483" s="8" t="s">
        <v>83</v>
      </c>
      <c r="L483" s="8"/>
      <c r="M483" s="43" t="s">
        <v>590</v>
      </c>
      <c r="N483" s="46">
        <v>2</v>
      </c>
      <c r="O483" s="26">
        <v>3</v>
      </c>
      <c r="P483" s="57"/>
      <c r="Q483" s="65"/>
      <c r="R483" s="64"/>
      <c r="S483" s="63"/>
      <c r="T483" s="64"/>
      <c r="U483" s="64"/>
    </row>
    <row r="484" spans="1:21" ht="12.75" customHeight="1">
      <c r="A484" s="31">
        <v>471</v>
      </c>
      <c r="B484" s="25">
        <v>3790516122</v>
      </c>
      <c r="C484" s="12" t="s">
        <v>591</v>
      </c>
      <c r="D484" s="12"/>
      <c r="E484" s="35" t="s">
        <v>24</v>
      </c>
      <c r="F484" s="8" t="s">
        <v>24</v>
      </c>
      <c r="G484" s="35" t="s">
        <v>24</v>
      </c>
      <c r="H484" s="8" t="s">
        <v>24</v>
      </c>
      <c r="I484" s="8" t="s">
        <v>24</v>
      </c>
      <c r="J484" s="8" t="s">
        <v>24</v>
      </c>
      <c r="K484" s="8" t="s">
        <v>83</v>
      </c>
      <c r="L484" s="8"/>
      <c r="M484" s="43" t="s">
        <v>592</v>
      </c>
      <c r="N484" s="46">
        <v>2</v>
      </c>
      <c r="O484" s="26">
        <v>3</v>
      </c>
      <c r="P484" s="57"/>
      <c r="Q484" s="65"/>
      <c r="R484" s="64"/>
      <c r="S484" s="63"/>
      <c r="T484" s="64"/>
      <c r="U484" s="64"/>
    </row>
    <row r="485" spans="1:21" ht="12.75" customHeight="1">
      <c r="A485" s="31">
        <v>472</v>
      </c>
      <c r="B485" s="25">
        <v>5690516122</v>
      </c>
      <c r="C485" s="12" t="s">
        <v>593</v>
      </c>
      <c r="D485" s="12"/>
      <c r="E485" s="35" t="s">
        <v>24</v>
      </c>
      <c r="F485" s="8" t="s">
        <v>24</v>
      </c>
      <c r="G485" s="35" t="s">
        <v>24</v>
      </c>
      <c r="H485" s="8" t="s">
        <v>24</v>
      </c>
      <c r="I485" s="8" t="s">
        <v>24</v>
      </c>
      <c r="J485" s="8" t="s">
        <v>24</v>
      </c>
      <c r="K485" s="8" t="s">
        <v>83</v>
      </c>
      <c r="L485" s="8"/>
      <c r="M485" s="43" t="s">
        <v>594</v>
      </c>
      <c r="N485" s="46">
        <v>2</v>
      </c>
      <c r="O485" s="26">
        <v>3</v>
      </c>
      <c r="P485" s="57"/>
      <c r="Q485" s="65"/>
    </row>
    <row r="486" spans="1:21" ht="12.75" customHeight="1">
      <c r="A486" s="31">
        <v>473</v>
      </c>
      <c r="B486" s="25">
        <v>114008611</v>
      </c>
      <c r="C486" s="12">
        <v>439</v>
      </c>
      <c r="D486" s="12"/>
      <c r="E486" s="35">
        <v>213898</v>
      </c>
      <c r="F486" s="8">
        <v>0</v>
      </c>
      <c r="G486" s="35">
        <v>211933</v>
      </c>
      <c r="H486" s="8">
        <v>0</v>
      </c>
      <c r="I486" s="8">
        <f>E486-G486</f>
        <v>1965</v>
      </c>
      <c r="J486" s="8">
        <f>F486-H486</f>
        <v>0</v>
      </c>
      <c r="K486" s="8" t="s">
        <v>16</v>
      </c>
      <c r="L486" s="8">
        <v>2013</v>
      </c>
      <c r="M486" s="43" t="s">
        <v>595</v>
      </c>
      <c r="N486" s="46">
        <v>2</v>
      </c>
      <c r="O486" s="26">
        <v>3</v>
      </c>
      <c r="P486" s="57"/>
      <c r="Q486" s="57"/>
      <c r="R486" s="2">
        <v>37914</v>
      </c>
      <c r="S486" s="2">
        <f>R486/2</f>
        <v>18957</v>
      </c>
      <c r="T486" s="2">
        <f>E486+S486</f>
        <v>232855</v>
      </c>
      <c r="U486" s="2">
        <f>F486+S486</f>
        <v>18957</v>
      </c>
    </row>
    <row r="487" spans="1:21" ht="12.75" customHeight="1">
      <c r="A487" s="31">
        <v>474</v>
      </c>
      <c r="B487" s="25">
        <v>114009713</v>
      </c>
      <c r="C487" s="12">
        <v>440</v>
      </c>
      <c r="D487" s="12"/>
      <c r="E487" s="35">
        <v>20789</v>
      </c>
      <c r="F487" s="8">
        <v>19784</v>
      </c>
      <c r="G487" s="35">
        <v>20640</v>
      </c>
      <c r="H487" s="8">
        <v>19682</v>
      </c>
      <c r="I487" s="8">
        <f>E487-G487</f>
        <v>149</v>
      </c>
      <c r="J487" s="8">
        <f>F487-H487</f>
        <v>102</v>
      </c>
      <c r="K487" s="8" t="s">
        <v>16</v>
      </c>
      <c r="L487" s="8">
        <v>2013</v>
      </c>
      <c r="M487" s="43" t="s">
        <v>596</v>
      </c>
      <c r="N487" s="46">
        <v>2</v>
      </c>
      <c r="O487" s="26">
        <v>3</v>
      </c>
      <c r="P487" s="57"/>
      <c r="Q487" s="57"/>
    </row>
    <row r="488" spans="1:21" ht="12.75" customHeight="1">
      <c r="A488" s="31">
        <v>475</v>
      </c>
      <c r="B488" s="25">
        <v>114003959</v>
      </c>
      <c r="C488" s="12">
        <v>441</v>
      </c>
      <c r="D488" s="12"/>
      <c r="E488" s="35" t="s">
        <v>24</v>
      </c>
      <c r="F488" s="8" t="s">
        <v>24</v>
      </c>
      <c r="G488" s="35" t="s">
        <v>24</v>
      </c>
      <c r="H488" s="8" t="s">
        <v>24</v>
      </c>
      <c r="I488" s="8" t="s">
        <v>24</v>
      </c>
      <c r="J488" s="8" t="s">
        <v>24</v>
      </c>
      <c r="K488" s="8" t="s">
        <v>25</v>
      </c>
      <c r="L488" s="8">
        <v>2024</v>
      </c>
      <c r="M488" s="43" t="s">
        <v>597</v>
      </c>
      <c r="N488" s="46">
        <v>2</v>
      </c>
      <c r="O488" s="26">
        <v>3</v>
      </c>
      <c r="P488" s="57"/>
      <c r="Q488" s="57"/>
      <c r="R488" s="64"/>
      <c r="S488" s="63"/>
      <c r="T488" s="64"/>
      <c r="U488" s="64"/>
    </row>
    <row r="489" spans="1:21" ht="12.75" customHeight="1">
      <c r="A489" s="31">
        <v>476</v>
      </c>
      <c r="B489" s="25">
        <v>9909913396</v>
      </c>
      <c r="C489" s="12">
        <v>442</v>
      </c>
      <c r="D489" s="12"/>
      <c r="E489" s="35" t="s">
        <v>24</v>
      </c>
      <c r="F489" s="8" t="s">
        <v>24</v>
      </c>
      <c r="G489" s="35" t="s">
        <v>24</v>
      </c>
      <c r="H489" s="8" t="s">
        <v>24</v>
      </c>
      <c r="I489" s="8" t="s">
        <v>24</v>
      </c>
      <c r="J489" s="8" t="s">
        <v>24</v>
      </c>
      <c r="K489" s="8" t="s">
        <v>25</v>
      </c>
      <c r="L489" s="8">
        <v>2024</v>
      </c>
      <c r="M489" s="43" t="s">
        <v>598</v>
      </c>
      <c r="N489" s="46">
        <v>2</v>
      </c>
      <c r="O489" s="26">
        <v>3</v>
      </c>
      <c r="P489" s="57"/>
      <c r="Q489" s="57"/>
      <c r="R489" s="64">
        <v>967</v>
      </c>
      <c r="S489" s="63">
        <f>R489/2</f>
        <v>483.5</v>
      </c>
      <c r="T489" s="64" t="e">
        <f>E489+S489</f>
        <v>#VALUE!</v>
      </c>
      <c r="U489" s="64" t="e">
        <f>F489+S489</f>
        <v>#VALUE!</v>
      </c>
    </row>
    <row r="490" spans="1:21" ht="12.75" customHeight="1">
      <c r="A490" s="31">
        <v>477</v>
      </c>
      <c r="B490" s="25">
        <v>114007594</v>
      </c>
      <c r="C490" s="12">
        <v>443</v>
      </c>
      <c r="D490" s="12"/>
      <c r="E490" s="35">
        <v>35046</v>
      </c>
      <c r="F490" s="8">
        <v>27709</v>
      </c>
      <c r="G490" s="35">
        <v>34680</v>
      </c>
      <c r="H490" s="8">
        <v>27590</v>
      </c>
      <c r="I490" s="8">
        <f>E490-G490</f>
        <v>366</v>
      </c>
      <c r="J490" s="8">
        <f>F490-H490</f>
        <v>119</v>
      </c>
      <c r="K490" s="8" t="s">
        <v>16</v>
      </c>
      <c r="L490" s="8">
        <v>2016</v>
      </c>
      <c r="M490" s="43" t="s">
        <v>599</v>
      </c>
      <c r="N490" s="46">
        <v>2</v>
      </c>
      <c r="O490" s="26">
        <v>3</v>
      </c>
      <c r="P490" s="57"/>
      <c r="Q490" s="57"/>
    </row>
    <row r="491" spans="1:21" ht="12.75" customHeight="1">
      <c r="A491" s="31">
        <v>478</v>
      </c>
      <c r="B491" s="25">
        <v>5755415144</v>
      </c>
      <c r="C491" s="12">
        <v>444</v>
      </c>
      <c r="D491" s="12"/>
      <c r="E491" s="35"/>
      <c r="F491" s="8"/>
      <c r="G491" s="35"/>
      <c r="H491" s="8"/>
      <c r="I491" s="8"/>
      <c r="J491" s="8"/>
      <c r="K491" s="8" t="s">
        <v>445</v>
      </c>
      <c r="L491" s="8">
        <v>2020</v>
      </c>
      <c r="M491" s="43" t="s">
        <v>600</v>
      </c>
      <c r="N491" s="46">
        <v>2</v>
      </c>
      <c r="O491" s="26">
        <v>3</v>
      </c>
      <c r="P491" s="57"/>
      <c r="Q491" s="57"/>
    </row>
    <row r="492" spans="1:21" ht="12.75" customHeight="1">
      <c r="A492" s="31">
        <v>479</v>
      </c>
      <c r="B492" s="25">
        <v>8987249721</v>
      </c>
      <c r="C492" s="12">
        <v>445</v>
      </c>
      <c r="D492" s="12"/>
      <c r="E492" s="35">
        <v>31057</v>
      </c>
      <c r="F492" s="8">
        <v>38065</v>
      </c>
      <c r="G492" s="35">
        <v>30640</v>
      </c>
      <c r="H492" s="8">
        <v>37646</v>
      </c>
      <c r="I492" s="8">
        <f t="shared" ref="I492:J494" si="33">E492-G492</f>
        <v>417</v>
      </c>
      <c r="J492" s="8">
        <f t="shared" si="33"/>
        <v>419</v>
      </c>
      <c r="K492" s="8" t="s">
        <v>16</v>
      </c>
      <c r="L492" s="8">
        <v>2019</v>
      </c>
      <c r="M492" s="43" t="s">
        <v>601</v>
      </c>
      <c r="N492" s="46">
        <v>7</v>
      </c>
      <c r="O492" s="26">
        <v>1</v>
      </c>
      <c r="P492" s="57"/>
      <c r="Q492" s="57"/>
    </row>
    <row r="493" spans="1:21" ht="13.5" customHeight="1">
      <c r="A493" s="31">
        <v>480</v>
      </c>
      <c r="B493" s="25">
        <v>114009398</v>
      </c>
      <c r="C493" s="12">
        <v>446</v>
      </c>
      <c r="D493" s="12"/>
      <c r="E493" s="35">
        <v>79538</v>
      </c>
      <c r="F493" s="8">
        <v>59053</v>
      </c>
      <c r="G493" s="35">
        <v>78607</v>
      </c>
      <c r="H493" s="8">
        <v>58650</v>
      </c>
      <c r="I493" s="8">
        <f t="shared" si="33"/>
        <v>931</v>
      </c>
      <c r="J493" s="8">
        <f t="shared" si="33"/>
        <v>403</v>
      </c>
      <c r="K493" s="8" t="s">
        <v>16</v>
      </c>
      <c r="L493" s="8">
        <v>2017</v>
      </c>
      <c r="M493" s="43" t="s">
        <v>602</v>
      </c>
      <c r="N493" s="46">
        <v>4</v>
      </c>
      <c r="O493" s="26">
        <v>3</v>
      </c>
      <c r="P493" s="57"/>
      <c r="Q493" s="57"/>
    </row>
    <row r="494" spans="1:21" ht="12.75" customHeight="1">
      <c r="A494" s="31">
        <v>481</v>
      </c>
      <c r="B494" s="25">
        <v>114009050</v>
      </c>
      <c r="C494" s="12">
        <v>447</v>
      </c>
      <c r="D494" s="12"/>
      <c r="E494" s="35">
        <v>23684</v>
      </c>
      <c r="F494" s="8">
        <v>60963</v>
      </c>
      <c r="G494" s="35">
        <v>23378</v>
      </c>
      <c r="H494" s="8">
        <v>60664</v>
      </c>
      <c r="I494" s="8">
        <f t="shared" si="33"/>
        <v>306</v>
      </c>
      <c r="J494" s="8">
        <f t="shared" si="33"/>
        <v>299</v>
      </c>
      <c r="K494" s="8" t="s">
        <v>16</v>
      </c>
      <c r="L494" s="8">
        <v>2017</v>
      </c>
      <c r="M494" s="43" t="s">
        <v>603</v>
      </c>
      <c r="N494" s="46">
        <v>7</v>
      </c>
      <c r="O494" s="26">
        <v>1</v>
      </c>
      <c r="P494" s="57"/>
      <c r="Q494" s="57"/>
    </row>
    <row r="495" spans="1:21" ht="12.75" customHeight="1">
      <c r="A495" s="31">
        <v>482</v>
      </c>
      <c r="B495" s="25">
        <v>114006791</v>
      </c>
      <c r="C495" s="12">
        <v>448</v>
      </c>
      <c r="D495" s="12">
        <v>1</v>
      </c>
      <c r="E495" s="35" t="s">
        <v>24</v>
      </c>
      <c r="F495" s="8" t="s">
        <v>24</v>
      </c>
      <c r="G495" s="35" t="s">
        <v>24</v>
      </c>
      <c r="H495" s="8" t="s">
        <v>24</v>
      </c>
      <c r="I495" s="8" t="s">
        <v>24</v>
      </c>
      <c r="J495" s="8" t="s">
        <v>24</v>
      </c>
      <c r="K495" s="8" t="s">
        <v>25</v>
      </c>
      <c r="L495" s="8">
        <v>2024</v>
      </c>
      <c r="M495" s="43" t="s">
        <v>604</v>
      </c>
      <c r="N495" s="46">
        <v>7</v>
      </c>
      <c r="O495" s="26">
        <v>1</v>
      </c>
      <c r="P495" s="57"/>
      <c r="Q495" s="57"/>
    </row>
    <row r="496" spans="1:21" ht="12.75" customHeight="1">
      <c r="A496" s="31">
        <v>483</v>
      </c>
      <c r="B496" s="25">
        <v>114007956</v>
      </c>
      <c r="C496" s="12">
        <v>449</v>
      </c>
      <c r="D496" s="12">
        <v>1</v>
      </c>
      <c r="E496" s="35" t="s">
        <v>24</v>
      </c>
      <c r="F496" s="8" t="s">
        <v>24</v>
      </c>
      <c r="G496" s="35" t="s">
        <v>24</v>
      </c>
      <c r="H496" s="8" t="s">
        <v>24</v>
      </c>
      <c r="I496" s="8" t="s">
        <v>24</v>
      </c>
      <c r="J496" s="8" t="s">
        <v>24</v>
      </c>
      <c r="K496" s="8" t="s">
        <v>25</v>
      </c>
      <c r="L496" s="8">
        <v>2024</v>
      </c>
      <c r="M496" s="43" t="s">
        <v>605</v>
      </c>
      <c r="N496" s="46">
        <v>7</v>
      </c>
      <c r="O496" s="26">
        <v>1</v>
      </c>
      <c r="P496" s="57"/>
      <c r="Q496" s="57"/>
    </row>
    <row r="497" spans="1:21" ht="12.75" customHeight="1">
      <c r="A497" s="31">
        <v>484</v>
      </c>
      <c r="B497" s="25">
        <v>114005916</v>
      </c>
      <c r="C497" s="12">
        <v>450</v>
      </c>
      <c r="D497" s="12">
        <v>1</v>
      </c>
      <c r="E497" s="35" t="s">
        <v>24</v>
      </c>
      <c r="F497" s="8" t="s">
        <v>24</v>
      </c>
      <c r="G497" s="35" t="s">
        <v>24</v>
      </c>
      <c r="H497" s="8" t="s">
        <v>24</v>
      </c>
      <c r="I497" s="8" t="s">
        <v>24</v>
      </c>
      <c r="J497" s="8" t="s">
        <v>24</v>
      </c>
      <c r="K497" s="8" t="s">
        <v>25</v>
      </c>
      <c r="L497" s="8">
        <v>2024</v>
      </c>
      <c r="M497" s="43" t="s">
        <v>606</v>
      </c>
      <c r="N497" s="46">
        <v>7</v>
      </c>
      <c r="O497" s="26">
        <v>1</v>
      </c>
      <c r="P497" s="57"/>
      <c r="Q497" s="57"/>
    </row>
    <row r="498" spans="1:21" ht="12.75" customHeight="1">
      <c r="A498" s="31">
        <v>485</v>
      </c>
      <c r="B498" s="25">
        <v>114006098</v>
      </c>
      <c r="C498" s="12">
        <v>451</v>
      </c>
      <c r="D498" s="12"/>
      <c r="E498" s="35">
        <v>28514</v>
      </c>
      <c r="F498" s="8">
        <v>25727</v>
      </c>
      <c r="G498" s="35">
        <v>27983</v>
      </c>
      <c r="H498" s="8">
        <v>25500</v>
      </c>
      <c r="I498" s="8">
        <f>E498-G498</f>
        <v>531</v>
      </c>
      <c r="J498" s="8">
        <f>F498-H498</f>
        <v>227</v>
      </c>
      <c r="K498" s="8" t="s">
        <v>102</v>
      </c>
      <c r="L498" s="8">
        <v>2016</v>
      </c>
      <c r="M498" s="43" t="s">
        <v>607</v>
      </c>
      <c r="N498" s="46">
        <v>7</v>
      </c>
      <c r="O498" s="26">
        <v>2</v>
      </c>
      <c r="P498" s="57"/>
      <c r="Q498" s="57"/>
      <c r="R498" s="64"/>
      <c r="S498" s="63"/>
      <c r="T498" s="64"/>
      <c r="U498" s="64"/>
    </row>
    <row r="499" spans="1:21" ht="12.75" customHeight="1">
      <c r="A499" s="31">
        <v>486</v>
      </c>
      <c r="B499" s="25">
        <v>114004925</v>
      </c>
      <c r="C499" s="12">
        <v>452</v>
      </c>
      <c r="D499" s="12"/>
      <c r="E499" s="35">
        <v>29699</v>
      </c>
      <c r="F499" s="8">
        <v>37550</v>
      </c>
      <c r="G499" s="35">
        <v>29277</v>
      </c>
      <c r="H499" s="8">
        <v>37122</v>
      </c>
      <c r="I499" s="8">
        <f>E499-G499</f>
        <v>422</v>
      </c>
      <c r="J499" s="8">
        <f>F499-H499</f>
        <v>428</v>
      </c>
      <c r="K499" s="8" t="s">
        <v>16</v>
      </c>
      <c r="L499" s="8">
        <v>2014</v>
      </c>
      <c r="M499" s="43" t="s">
        <v>608</v>
      </c>
      <c r="N499" s="46">
        <v>7</v>
      </c>
      <c r="O499" s="26">
        <v>2</v>
      </c>
      <c r="P499" s="57"/>
      <c r="Q499" s="57"/>
      <c r="R499" s="64">
        <v>5755</v>
      </c>
      <c r="S499" s="63">
        <f>R499/2</f>
        <v>2877.5</v>
      </c>
      <c r="T499" s="64">
        <f>E499+S499</f>
        <v>32576.5</v>
      </c>
      <c r="U499" s="64">
        <f>F499+S499</f>
        <v>40427.5</v>
      </c>
    </row>
    <row r="500" spans="1:21" ht="12.75" customHeight="1">
      <c r="A500" s="31">
        <v>487</v>
      </c>
      <c r="B500" s="25">
        <v>572492111</v>
      </c>
      <c r="C500" s="12">
        <v>453</v>
      </c>
      <c r="D500" s="12"/>
      <c r="E500" s="35" t="s">
        <v>24</v>
      </c>
      <c r="F500" s="8" t="s">
        <v>24</v>
      </c>
      <c r="G500" s="35" t="s">
        <v>24</v>
      </c>
      <c r="H500" s="8" t="s">
        <v>24</v>
      </c>
      <c r="I500" s="8" t="s">
        <v>24</v>
      </c>
      <c r="J500" s="8" t="s">
        <v>24</v>
      </c>
      <c r="K500" s="8" t="s">
        <v>83</v>
      </c>
      <c r="L500" s="8"/>
      <c r="M500" s="43"/>
      <c r="N500" s="46">
        <v>7</v>
      </c>
      <c r="O500" s="26">
        <v>2</v>
      </c>
      <c r="P500" s="57"/>
      <c r="Q500" s="57"/>
      <c r="R500" s="64"/>
      <c r="S500" s="63"/>
      <c r="T500" s="64"/>
      <c r="U500" s="64"/>
    </row>
    <row r="501" spans="1:21" ht="12.75" customHeight="1">
      <c r="A501" s="31">
        <v>488</v>
      </c>
      <c r="B501" s="40" t="s">
        <v>60</v>
      </c>
      <c r="C501" s="12">
        <v>454</v>
      </c>
      <c r="D501" s="12"/>
      <c r="E501" s="35"/>
      <c r="F501" s="8"/>
      <c r="G501" s="35"/>
      <c r="H501" s="8"/>
      <c r="I501" s="8"/>
      <c r="J501" s="8"/>
      <c r="K501" s="8" t="s">
        <v>61</v>
      </c>
      <c r="L501" s="8"/>
      <c r="M501" s="43"/>
      <c r="N501" s="46">
        <v>7</v>
      </c>
      <c r="O501" s="26">
        <v>2</v>
      </c>
      <c r="P501" s="57"/>
      <c r="Q501" s="57"/>
      <c r="R501" s="64"/>
      <c r="S501" s="63"/>
      <c r="T501" s="64"/>
      <c r="U501" s="64"/>
    </row>
    <row r="502" spans="1:21" ht="12.75" customHeight="1">
      <c r="A502" s="31">
        <v>489</v>
      </c>
      <c r="B502" s="40" t="s">
        <v>60</v>
      </c>
      <c r="C502" s="12">
        <v>455</v>
      </c>
      <c r="D502" s="12"/>
      <c r="E502" s="35"/>
      <c r="F502" s="8"/>
      <c r="G502" s="35"/>
      <c r="H502" s="8"/>
      <c r="I502" s="8"/>
      <c r="J502" s="8"/>
      <c r="K502" s="8" t="s">
        <v>61</v>
      </c>
      <c r="L502" s="8"/>
      <c r="M502" s="43"/>
      <c r="N502" s="46">
        <v>7</v>
      </c>
      <c r="O502" s="26">
        <v>2</v>
      </c>
      <c r="P502" s="57"/>
      <c r="Q502" s="57"/>
      <c r="R502" s="64"/>
      <c r="S502" s="63"/>
      <c r="T502" s="64"/>
      <c r="U502" s="64"/>
    </row>
    <row r="503" spans="1:21" ht="12.75" customHeight="1">
      <c r="A503" s="31">
        <v>490</v>
      </c>
      <c r="B503" s="25">
        <v>114006752</v>
      </c>
      <c r="C503" s="12">
        <v>456</v>
      </c>
      <c r="D503" s="12"/>
      <c r="E503" s="35">
        <v>111178</v>
      </c>
      <c r="F503" s="8">
        <v>48960</v>
      </c>
      <c r="G503" s="35">
        <v>111132</v>
      </c>
      <c r="H503" s="8">
        <v>48714</v>
      </c>
      <c r="I503" s="8">
        <f>E503-G503</f>
        <v>46</v>
      </c>
      <c r="J503" s="8">
        <f>F503-H503</f>
        <v>246</v>
      </c>
      <c r="K503" s="8" t="s">
        <v>102</v>
      </c>
      <c r="L503" s="8">
        <v>2014</v>
      </c>
      <c r="M503" s="43" t="s">
        <v>609</v>
      </c>
      <c r="N503" s="46">
        <v>7</v>
      </c>
      <c r="O503" s="26">
        <v>2</v>
      </c>
      <c r="P503" s="57"/>
      <c r="Q503" s="57"/>
    </row>
    <row r="504" spans="1:21" ht="12.75" customHeight="1">
      <c r="A504" s="31">
        <v>491</v>
      </c>
      <c r="B504" s="25">
        <v>114003895</v>
      </c>
      <c r="C504" s="12">
        <v>457</v>
      </c>
      <c r="D504" s="12"/>
      <c r="E504" s="35" t="s">
        <v>24</v>
      </c>
      <c r="F504" s="8" t="s">
        <v>24</v>
      </c>
      <c r="G504" s="35" t="s">
        <v>24</v>
      </c>
      <c r="H504" s="8" t="s">
        <v>24</v>
      </c>
      <c r="I504" s="8" t="s">
        <v>24</v>
      </c>
      <c r="J504" s="8" t="s">
        <v>24</v>
      </c>
      <c r="K504" s="8" t="s">
        <v>25</v>
      </c>
      <c r="L504" s="8">
        <v>2024</v>
      </c>
      <c r="M504" s="43" t="s">
        <v>610</v>
      </c>
      <c r="N504" s="46">
        <v>7</v>
      </c>
      <c r="O504" s="26">
        <v>1</v>
      </c>
      <c r="P504" s="57"/>
      <c r="Q504" s="57"/>
      <c r="R504" s="2">
        <v>5663</v>
      </c>
      <c r="S504" s="2">
        <f>R504/2</f>
        <v>2831.5</v>
      </c>
      <c r="T504" s="2" t="e">
        <f>E504+S504</f>
        <v>#VALUE!</v>
      </c>
      <c r="U504" s="2" t="e">
        <f>F504+S504</f>
        <v>#VALUE!</v>
      </c>
    </row>
    <row r="505" spans="1:21" ht="12.75" customHeight="1">
      <c r="A505" s="31">
        <v>492</v>
      </c>
      <c r="B505" s="25">
        <v>114006365</v>
      </c>
      <c r="C505" s="12">
        <v>458</v>
      </c>
      <c r="D505" s="12">
        <v>1</v>
      </c>
      <c r="E505" s="35" t="s">
        <v>24</v>
      </c>
      <c r="F505" s="8" t="s">
        <v>24</v>
      </c>
      <c r="G505" s="35" t="s">
        <v>24</v>
      </c>
      <c r="H505" s="8" t="s">
        <v>24</v>
      </c>
      <c r="I505" s="8" t="s">
        <v>24</v>
      </c>
      <c r="J505" s="8" t="s">
        <v>24</v>
      </c>
      <c r="K505" s="8" t="s">
        <v>25</v>
      </c>
      <c r="L505" s="8">
        <v>2024</v>
      </c>
      <c r="M505" s="43" t="s">
        <v>611</v>
      </c>
      <c r="N505" s="46">
        <v>7</v>
      </c>
      <c r="O505" s="26">
        <v>1</v>
      </c>
      <c r="P505" s="57"/>
      <c r="Q505" s="57"/>
    </row>
    <row r="506" spans="1:21" ht="12.75" customHeight="1">
      <c r="A506" s="31">
        <v>493</v>
      </c>
      <c r="B506" s="25">
        <v>114006760</v>
      </c>
      <c r="C506" s="12">
        <v>459</v>
      </c>
      <c r="D506" s="12"/>
      <c r="E506" s="35">
        <v>89198</v>
      </c>
      <c r="F506" s="8">
        <v>63746</v>
      </c>
      <c r="G506" s="35">
        <v>88361</v>
      </c>
      <c r="H506" s="8">
        <v>63319</v>
      </c>
      <c r="I506" s="8">
        <f>E506-G506</f>
        <v>837</v>
      </c>
      <c r="J506" s="8">
        <f>F506-H506</f>
        <v>427</v>
      </c>
      <c r="K506" s="8" t="s">
        <v>16</v>
      </c>
      <c r="L506" s="8">
        <v>2016</v>
      </c>
      <c r="M506" s="43" t="s">
        <v>612</v>
      </c>
      <c r="N506" s="46">
        <v>7</v>
      </c>
      <c r="O506" s="26">
        <v>1</v>
      </c>
      <c r="P506" s="57"/>
      <c r="Q506" s="57"/>
    </row>
    <row r="507" spans="1:21" ht="12.75" customHeight="1">
      <c r="A507" s="31">
        <v>494</v>
      </c>
      <c r="B507" s="25">
        <v>114008860</v>
      </c>
      <c r="C507" s="12">
        <v>460</v>
      </c>
      <c r="D507" s="12">
        <v>1</v>
      </c>
      <c r="E507" s="35" t="s">
        <v>24</v>
      </c>
      <c r="F507" s="8" t="s">
        <v>24</v>
      </c>
      <c r="G507" s="35" t="s">
        <v>24</v>
      </c>
      <c r="H507" s="8" t="s">
        <v>24</v>
      </c>
      <c r="I507" s="8" t="s">
        <v>24</v>
      </c>
      <c r="J507" s="8" t="s">
        <v>24</v>
      </c>
      <c r="K507" s="8" t="s">
        <v>25</v>
      </c>
      <c r="L507" s="8">
        <v>2024</v>
      </c>
      <c r="M507" s="43" t="s">
        <v>613</v>
      </c>
      <c r="N507" s="46">
        <v>7</v>
      </c>
      <c r="O507" s="26">
        <v>1</v>
      </c>
      <c r="P507" s="57"/>
      <c r="Q507" s="57"/>
    </row>
    <row r="508" spans="1:21" ht="12.75" customHeight="1">
      <c r="A508" s="31">
        <v>495</v>
      </c>
      <c r="B508" s="25">
        <v>114007826</v>
      </c>
      <c r="C508" s="12">
        <v>461</v>
      </c>
      <c r="D508" s="12"/>
      <c r="E508" s="35">
        <v>47366</v>
      </c>
      <c r="F508" s="8">
        <v>60155</v>
      </c>
      <c r="G508" s="35">
        <v>47213</v>
      </c>
      <c r="H508" s="8">
        <v>59970</v>
      </c>
      <c r="I508" s="8">
        <f t="shared" ref="I508:J510" si="34">E508-G508</f>
        <v>153</v>
      </c>
      <c r="J508" s="8">
        <f t="shared" si="34"/>
        <v>185</v>
      </c>
      <c r="K508" s="8" t="s">
        <v>16</v>
      </c>
      <c r="L508" s="8">
        <v>2016</v>
      </c>
      <c r="M508" s="43" t="s">
        <v>614</v>
      </c>
      <c r="N508" s="46">
        <v>7</v>
      </c>
      <c r="O508" s="26">
        <v>1</v>
      </c>
      <c r="P508" s="57"/>
      <c r="Q508" s="57"/>
    </row>
    <row r="509" spans="1:21" ht="12.75" customHeight="1">
      <c r="A509" s="31">
        <v>496</v>
      </c>
      <c r="B509" s="25">
        <v>114008861</v>
      </c>
      <c r="C509" s="12">
        <v>462</v>
      </c>
      <c r="D509" s="12"/>
      <c r="E509" s="35">
        <v>78513</v>
      </c>
      <c r="F509" s="8">
        <v>88007</v>
      </c>
      <c r="G509" s="35">
        <v>77237</v>
      </c>
      <c r="H509" s="8">
        <v>86736</v>
      </c>
      <c r="I509" s="8">
        <f t="shared" si="34"/>
        <v>1276</v>
      </c>
      <c r="J509" s="8">
        <f t="shared" si="34"/>
        <v>1271</v>
      </c>
      <c r="K509" s="8" t="s">
        <v>16</v>
      </c>
      <c r="L509" s="8">
        <v>2016</v>
      </c>
      <c r="M509" s="43" t="s">
        <v>615</v>
      </c>
      <c r="N509" s="46">
        <v>2</v>
      </c>
      <c r="O509" s="26">
        <v>3</v>
      </c>
      <c r="P509" s="57"/>
      <c r="Q509" s="57"/>
    </row>
    <row r="510" spans="1:21" ht="12.75" customHeight="1">
      <c r="A510" s="31">
        <v>497</v>
      </c>
      <c r="B510" s="25">
        <v>114006860</v>
      </c>
      <c r="C510" s="12">
        <v>463</v>
      </c>
      <c r="D510" s="12"/>
      <c r="E510" s="35">
        <v>37877</v>
      </c>
      <c r="F510" s="8">
        <v>34094</v>
      </c>
      <c r="G510" s="35">
        <v>37431</v>
      </c>
      <c r="H510" s="8">
        <v>33919</v>
      </c>
      <c r="I510" s="8">
        <f t="shared" si="34"/>
        <v>446</v>
      </c>
      <c r="J510" s="8">
        <f t="shared" si="34"/>
        <v>175</v>
      </c>
      <c r="K510" s="8" t="s">
        <v>16</v>
      </c>
      <c r="L510" s="8">
        <v>2016</v>
      </c>
      <c r="M510" s="43" t="s">
        <v>616</v>
      </c>
      <c r="N510" s="46">
        <v>2</v>
      </c>
      <c r="O510" s="26">
        <v>3</v>
      </c>
      <c r="P510" s="57"/>
      <c r="Q510" s="57"/>
    </row>
    <row r="511" spans="1:21" ht="12.75" customHeight="1">
      <c r="A511" s="31">
        <v>498</v>
      </c>
      <c r="B511" s="25">
        <v>114005231</v>
      </c>
      <c r="C511" s="12">
        <v>464</v>
      </c>
      <c r="D511" s="12"/>
      <c r="E511" s="35" t="s">
        <v>24</v>
      </c>
      <c r="F511" s="8" t="s">
        <v>24</v>
      </c>
      <c r="G511" s="35" t="s">
        <v>24</v>
      </c>
      <c r="H511" s="8" t="s">
        <v>24</v>
      </c>
      <c r="I511" s="8" t="s">
        <v>24</v>
      </c>
      <c r="J511" s="8" t="s">
        <v>24</v>
      </c>
      <c r="K511" s="8" t="s">
        <v>25</v>
      </c>
      <c r="L511" s="8">
        <v>2024</v>
      </c>
      <c r="M511" s="43" t="s">
        <v>617</v>
      </c>
      <c r="N511" s="46">
        <v>2</v>
      </c>
      <c r="O511" s="26">
        <v>3</v>
      </c>
      <c r="P511" s="57"/>
      <c r="Q511" s="57"/>
    </row>
    <row r="512" spans="1:21" ht="12.75" customHeight="1">
      <c r="A512" s="31">
        <v>499</v>
      </c>
      <c r="B512" s="36" t="s">
        <v>618</v>
      </c>
      <c r="C512" s="12">
        <v>465</v>
      </c>
      <c r="D512" s="12"/>
      <c r="E512" s="35" t="s">
        <v>24</v>
      </c>
      <c r="F512" s="8" t="s">
        <v>24</v>
      </c>
      <c r="G512" s="35" t="s">
        <v>24</v>
      </c>
      <c r="H512" s="8" t="s">
        <v>24</v>
      </c>
      <c r="I512" s="8" t="s">
        <v>24</v>
      </c>
      <c r="J512" s="8" t="s">
        <v>24</v>
      </c>
      <c r="K512" s="8" t="s">
        <v>342</v>
      </c>
      <c r="L512" s="8"/>
      <c r="M512" s="43" t="s">
        <v>619</v>
      </c>
      <c r="N512" s="46">
        <v>2</v>
      </c>
      <c r="O512" s="26">
        <v>3</v>
      </c>
      <c r="P512" s="57"/>
      <c r="Q512" s="65"/>
    </row>
    <row r="513" spans="1:21" ht="12.75" customHeight="1">
      <c r="A513" s="31">
        <v>500</v>
      </c>
      <c r="B513" s="25">
        <v>114008508</v>
      </c>
      <c r="C513" s="12">
        <v>466</v>
      </c>
      <c r="D513" s="12">
        <v>1</v>
      </c>
      <c r="E513" s="35" t="s">
        <v>24</v>
      </c>
      <c r="F513" s="8" t="s">
        <v>24</v>
      </c>
      <c r="G513" s="35" t="s">
        <v>24</v>
      </c>
      <c r="H513" s="8" t="s">
        <v>24</v>
      </c>
      <c r="I513" s="8" t="s">
        <v>24</v>
      </c>
      <c r="J513" s="8" t="s">
        <v>24</v>
      </c>
      <c r="K513" s="8" t="s">
        <v>25</v>
      </c>
      <c r="L513" s="8">
        <v>2024</v>
      </c>
      <c r="M513" s="43" t="s">
        <v>620</v>
      </c>
      <c r="N513" s="46">
        <v>2</v>
      </c>
      <c r="O513" s="26">
        <v>3</v>
      </c>
      <c r="P513" s="57"/>
      <c r="Q513" s="57"/>
    </row>
    <row r="514" spans="1:21" ht="12.75" customHeight="1">
      <c r="A514" s="31">
        <v>501</v>
      </c>
      <c r="B514" s="25">
        <v>114007639</v>
      </c>
      <c r="C514" s="12">
        <v>467</v>
      </c>
      <c r="D514" s="12"/>
      <c r="E514" s="84">
        <v>57658</v>
      </c>
      <c r="F514" s="83">
        <v>61989</v>
      </c>
      <c r="G514" s="84">
        <v>57232</v>
      </c>
      <c r="H514" s="83">
        <v>61564</v>
      </c>
      <c r="I514" s="83">
        <f>E514-G514</f>
        <v>426</v>
      </c>
      <c r="J514" s="83">
        <f>F514-H514</f>
        <v>425</v>
      </c>
      <c r="K514" s="8" t="s">
        <v>16</v>
      </c>
      <c r="L514" s="8">
        <v>2013</v>
      </c>
      <c r="M514" s="43" t="s">
        <v>621</v>
      </c>
      <c r="N514" s="46">
        <v>2</v>
      </c>
      <c r="O514" s="26">
        <v>3</v>
      </c>
      <c r="P514" s="57"/>
      <c r="Q514" s="57"/>
      <c r="R514" s="2">
        <v>33351</v>
      </c>
      <c r="S514" s="63">
        <f t="shared" ref="S514:S515" si="35">R514/2</f>
        <v>16675.5</v>
      </c>
      <c r="T514" s="2">
        <f>E514+S514</f>
        <v>74333.5</v>
      </c>
      <c r="U514" s="2">
        <f>F514+S514</f>
        <v>78664.5</v>
      </c>
    </row>
    <row r="515" spans="1:21" ht="12.75" customHeight="1">
      <c r="A515" s="31">
        <v>502</v>
      </c>
      <c r="B515" s="40" t="s">
        <v>60</v>
      </c>
      <c r="C515" s="12">
        <v>468</v>
      </c>
      <c r="D515" s="12"/>
      <c r="E515" s="35" t="s">
        <v>45</v>
      </c>
      <c r="F515" s="8" t="s">
        <v>45</v>
      </c>
      <c r="G515" s="35" t="s">
        <v>45</v>
      </c>
      <c r="H515" s="8" t="s">
        <v>45</v>
      </c>
      <c r="I515" s="8" t="s">
        <v>45</v>
      </c>
      <c r="J515" s="8" t="s">
        <v>45</v>
      </c>
      <c r="K515" s="8" t="s">
        <v>445</v>
      </c>
      <c r="L515" s="8">
        <v>2022</v>
      </c>
      <c r="M515" s="43" t="s">
        <v>622</v>
      </c>
      <c r="N515" s="46">
        <v>2</v>
      </c>
      <c r="O515" s="26">
        <v>3</v>
      </c>
      <c r="P515" s="57"/>
      <c r="Q515" s="57"/>
      <c r="S515" s="63">
        <f t="shared" si="35"/>
        <v>0</v>
      </c>
    </row>
    <row r="516" spans="1:21" ht="12.75" customHeight="1">
      <c r="A516" s="31">
        <v>503</v>
      </c>
      <c r="B516" s="25">
        <v>114003459</v>
      </c>
      <c r="C516" s="12">
        <v>469</v>
      </c>
      <c r="D516" s="12"/>
      <c r="E516" s="35">
        <v>50581</v>
      </c>
      <c r="F516" s="8">
        <v>57893</v>
      </c>
      <c r="G516" s="35">
        <v>50379</v>
      </c>
      <c r="H516" s="8">
        <v>57691</v>
      </c>
      <c r="I516" s="8">
        <f t="shared" ref="I516:J520" si="36">E516-G516</f>
        <v>202</v>
      </c>
      <c r="J516" s="8">
        <f t="shared" si="36"/>
        <v>202</v>
      </c>
      <c r="K516" s="8" t="s">
        <v>16</v>
      </c>
      <c r="L516" s="8">
        <v>2014</v>
      </c>
      <c r="M516" s="43" t="s">
        <v>623</v>
      </c>
      <c r="N516" s="46">
        <v>2</v>
      </c>
      <c r="O516" s="26">
        <v>3</v>
      </c>
      <c r="P516" s="57"/>
      <c r="Q516" s="57"/>
      <c r="R516" s="2">
        <v>9421</v>
      </c>
      <c r="S516" s="63">
        <f>R516/2</f>
        <v>4710.5</v>
      </c>
      <c r="T516" s="64">
        <f>E516+S516</f>
        <v>55291.5</v>
      </c>
      <c r="U516" s="64">
        <f>F516+S516</f>
        <v>62603.5</v>
      </c>
    </row>
    <row r="517" spans="1:21" ht="12.75" customHeight="1">
      <c r="A517" s="31">
        <v>504</v>
      </c>
      <c r="B517" s="25">
        <v>114003458</v>
      </c>
      <c r="C517" s="12">
        <v>470</v>
      </c>
      <c r="D517" s="12"/>
      <c r="E517" s="35">
        <v>28839</v>
      </c>
      <c r="F517" s="8">
        <v>33977</v>
      </c>
      <c r="G517" s="35">
        <v>28830</v>
      </c>
      <c r="H517" s="8">
        <v>33968</v>
      </c>
      <c r="I517" s="8">
        <f t="shared" si="36"/>
        <v>9</v>
      </c>
      <c r="J517" s="8">
        <f t="shared" si="36"/>
        <v>9</v>
      </c>
      <c r="K517" s="8" t="s">
        <v>16</v>
      </c>
      <c r="L517" s="8">
        <v>2013</v>
      </c>
      <c r="M517" s="43" t="s">
        <v>624</v>
      </c>
      <c r="N517" s="46">
        <v>2</v>
      </c>
      <c r="O517" s="26">
        <v>3</v>
      </c>
      <c r="P517" s="57"/>
      <c r="Q517" s="57"/>
      <c r="R517" s="2">
        <v>16650</v>
      </c>
      <c r="S517" s="63">
        <f>R517/2</f>
        <v>8325</v>
      </c>
      <c r="T517" s="64">
        <f>E517+S517</f>
        <v>37164</v>
      </c>
      <c r="U517" s="64">
        <f>F517+S517</f>
        <v>42302</v>
      </c>
    </row>
    <row r="518" spans="1:21" ht="12.75" customHeight="1">
      <c r="A518" s="31">
        <v>505</v>
      </c>
      <c r="B518" s="25">
        <v>114003694</v>
      </c>
      <c r="C518" s="12">
        <v>471</v>
      </c>
      <c r="D518" s="12"/>
      <c r="E518" s="35">
        <v>25172</v>
      </c>
      <c r="F518" s="8">
        <v>28499</v>
      </c>
      <c r="G518" s="35">
        <v>25092</v>
      </c>
      <c r="H518" s="8">
        <v>28419</v>
      </c>
      <c r="I518" s="8">
        <f t="shared" si="36"/>
        <v>80</v>
      </c>
      <c r="J518" s="8">
        <f t="shared" si="36"/>
        <v>80</v>
      </c>
      <c r="K518" s="8" t="s">
        <v>16</v>
      </c>
      <c r="L518" s="8">
        <v>2014</v>
      </c>
      <c r="M518" s="43" t="s">
        <v>625</v>
      </c>
      <c r="N518" s="46">
        <v>2</v>
      </c>
      <c r="O518" s="26">
        <v>3</v>
      </c>
      <c r="P518" s="57"/>
      <c r="Q518" s="57"/>
      <c r="R518" s="2">
        <v>989</v>
      </c>
      <c r="S518" s="63">
        <f>R518/2</f>
        <v>494.5</v>
      </c>
      <c r="T518" s="64">
        <f>E518+S518</f>
        <v>25666.5</v>
      </c>
      <c r="U518" s="64">
        <f>F518+S518</f>
        <v>28993.5</v>
      </c>
    </row>
    <row r="519" spans="1:21" ht="12.75" customHeight="1">
      <c r="A519" s="31">
        <v>506</v>
      </c>
      <c r="B519" s="25">
        <v>114003695</v>
      </c>
      <c r="C519" s="12">
        <v>472</v>
      </c>
      <c r="D519" s="12"/>
      <c r="E519" s="35">
        <v>13971</v>
      </c>
      <c r="F519" s="8">
        <v>16898</v>
      </c>
      <c r="G519" s="35">
        <v>13971</v>
      </c>
      <c r="H519" s="8">
        <v>16898</v>
      </c>
      <c r="I519" s="8">
        <f t="shared" si="36"/>
        <v>0</v>
      </c>
      <c r="J519" s="8">
        <f t="shared" si="36"/>
        <v>0</v>
      </c>
      <c r="K519" s="8" t="s">
        <v>16</v>
      </c>
      <c r="L519" s="8">
        <v>2013</v>
      </c>
      <c r="M519" s="43" t="s">
        <v>626</v>
      </c>
      <c r="N519" s="46">
        <v>2</v>
      </c>
      <c r="O519" s="26">
        <v>3</v>
      </c>
      <c r="P519" s="57" t="s">
        <v>144</v>
      </c>
      <c r="Q519" s="57" t="s">
        <v>627</v>
      </c>
      <c r="R519" s="2">
        <v>5638</v>
      </c>
      <c r="S519" s="2">
        <f>R519/2</f>
        <v>2819</v>
      </c>
      <c r="T519" s="2">
        <f>E519+S519</f>
        <v>16790</v>
      </c>
      <c r="U519" s="2">
        <f>F519+S519</f>
        <v>19717</v>
      </c>
    </row>
    <row r="520" spans="1:21" ht="12.75" customHeight="1">
      <c r="A520" s="31">
        <v>507</v>
      </c>
      <c r="B520" s="25">
        <v>114004400</v>
      </c>
      <c r="C520" s="12">
        <v>473</v>
      </c>
      <c r="D520" s="12"/>
      <c r="E520" s="35">
        <v>30784</v>
      </c>
      <c r="F520" s="8">
        <v>15052</v>
      </c>
      <c r="G520" s="35">
        <v>29722</v>
      </c>
      <c r="H520" s="8">
        <v>14521</v>
      </c>
      <c r="I520" s="8">
        <f t="shared" si="36"/>
        <v>1062</v>
      </c>
      <c r="J520" s="8">
        <f t="shared" si="36"/>
        <v>531</v>
      </c>
      <c r="K520" s="8" t="s">
        <v>519</v>
      </c>
      <c r="L520" s="8">
        <v>2022</v>
      </c>
      <c r="M520" s="43" t="s">
        <v>628</v>
      </c>
      <c r="N520" s="46">
        <v>2</v>
      </c>
      <c r="O520" s="26">
        <v>3</v>
      </c>
      <c r="P520" s="57"/>
      <c r="Q520" s="65"/>
    </row>
    <row r="521" spans="1:21" ht="12.75" customHeight="1">
      <c r="A521" s="31">
        <v>508</v>
      </c>
      <c r="B521" s="25">
        <v>114006814</v>
      </c>
      <c r="C521" s="12">
        <v>474</v>
      </c>
      <c r="D521" s="12">
        <v>1</v>
      </c>
      <c r="E521" s="35" t="s">
        <v>24</v>
      </c>
      <c r="F521" s="8" t="s">
        <v>24</v>
      </c>
      <c r="G521" s="35" t="s">
        <v>24</v>
      </c>
      <c r="H521" s="8" t="s">
        <v>24</v>
      </c>
      <c r="I521" s="8" t="s">
        <v>24</v>
      </c>
      <c r="J521" s="8" t="s">
        <v>24</v>
      </c>
      <c r="K521" s="8" t="s">
        <v>25</v>
      </c>
      <c r="L521" s="8">
        <v>2024</v>
      </c>
      <c r="M521" s="43" t="s">
        <v>629</v>
      </c>
      <c r="N521" s="46">
        <v>2</v>
      </c>
      <c r="O521" s="26">
        <v>3</v>
      </c>
      <c r="P521" s="57"/>
      <c r="Q521" s="57"/>
    </row>
    <row r="522" spans="1:21" ht="12.75" customHeight="1">
      <c r="A522" s="31">
        <v>509</v>
      </c>
      <c r="B522" s="25">
        <v>172113652</v>
      </c>
      <c r="C522" s="12">
        <v>475</v>
      </c>
      <c r="D522" s="12">
        <v>1</v>
      </c>
      <c r="E522" s="35" t="s">
        <v>24</v>
      </c>
      <c r="F522" s="8" t="s">
        <v>24</v>
      </c>
      <c r="G522" s="35" t="s">
        <v>24</v>
      </c>
      <c r="H522" s="8" t="s">
        <v>24</v>
      </c>
      <c r="I522" s="8" t="s">
        <v>24</v>
      </c>
      <c r="J522" s="8" t="s">
        <v>24</v>
      </c>
      <c r="K522" s="8" t="s">
        <v>25</v>
      </c>
      <c r="L522" s="8">
        <v>2024</v>
      </c>
      <c r="M522" s="43" t="s">
        <v>630</v>
      </c>
      <c r="N522" s="46">
        <v>7</v>
      </c>
      <c r="O522" s="26">
        <v>1</v>
      </c>
      <c r="P522" s="57"/>
      <c r="Q522" s="57"/>
    </row>
    <row r="523" spans="1:21" ht="12.75" customHeight="1">
      <c r="A523" s="31">
        <v>510</v>
      </c>
      <c r="B523" s="25">
        <v>114007008</v>
      </c>
      <c r="C523" s="12">
        <v>476</v>
      </c>
      <c r="D523" s="12"/>
      <c r="E523" s="35">
        <v>43088</v>
      </c>
      <c r="F523" s="8">
        <v>55599</v>
      </c>
      <c r="G523" s="35">
        <v>42728</v>
      </c>
      <c r="H523" s="8">
        <v>55146</v>
      </c>
      <c r="I523" s="8">
        <f>E523-G523</f>
        <v>360</v>
      </c>
      <c r="J523" s="8">
        <f>F523-H523</f>
        <v>453</v>
      </c>
      <c r="K523" s="8" t="s">
        <v>102</v>
      </c>
      <c r="L523" s="8">
        <v>2016</v>
      </c>
      <c r="M523" s="43" t="s">
        <v>631</v>
      </c>
      <c r="N523" s="46">
        <v>7</v>
      </c>
      <c r="O523" s="26">
        <v>1</v>
      </c>
      <c r="P523" s="57"/>
      <c r="Q523" s="57"/>
    </row>
    <row r="524" spans="1:21" ht="12.75" customHeight="1">
      <c r="A524" s="31">
        <v>511</v>
      </c>
      <c r="B524" s="25">
        <v>114006891</v>
      </c>
      <c r="C524" s="12">
        <v>477</v>
      </c>
      <c r="D524" s="12"/>
      <c r="E524" s="84">
        <v>28111</v>
      </c>
      <c r="F524" s="83">
        <v>34623</v>
      </c>
      <c r="G524" s="84">
        <v>28111</v>
      </c>
      <c r="H524" s="83">
        <v>34623</v>
      </c>
      <c r="I524" s="83">
        <f>E524-G524</f>
        <v>0</v>
      </c>
      <c r="J524" s="83">
        <f>F524-H524</f>
        <v>0</v>
      </c>
      <c r="K524" s="83" t="s">
        <v>16</v>
      </c>
      <c r="L524" s="8">
        <v>2014</v>
      </c>
      <c r="M524" s="43" t="s">
        <v>632</v>
      </c>
      <c r="N524" s="46">
        <v>7</v>
      </c>
      <c r="O524" s="26">
        <v>1</v>
      </c>
      <c r="P524" s="57"/>
      <c r="Q524" s="57" t="s">
        <v>890</v>
      </c>
      <c r="R524" s="2">
        <v>10988</v>
      </c>
      <c r="S524" s="2">
        <f>R524/2</f>
        <v>5494</v>
      </c>
      <c r="T524" s="2">
        <f>E524+S524</f>
        <v>33605</v>
      </c>
      <c r="U524" s="2">
        <f>F524+S524</f>
        <v>40117</v>
      </c>
    </row>
    <row r="525" spans="1:21" ht="12.75" customHeight="1">
      <c r="A525" s="31">
        <v>512</v>
      </c>
      <c r="B525" s="25">
        <v>114005379</v>
      </c>
      <c r="C525" s="12">
        <v>478</v>
      </c>
      <c r="D525" s="12"/>
      <c r="E525" s="35" t="s">
        <v>24</v>
      </c>
      <c r="F525" s="8" t="s">
        <v>24</v>
      </c>
      <c r="G525" s="35" t="s">
        <v>24</v>
      </c>
      <c r="H525" s="8" t="s">
        <v>24</v>
      </c>
      <c r="I525" s="8" t="s">
        <v>24</v>
      </c>
      <c r="J525" s="8" t="s">
        <v>24</v>
      </c>
      <c r="K525" s="8" t="s">
        <v>25</v>
      </c>
      <c r="L525" s="8">
        <v>2024</v>
      </c>
      <c r="M525" s="43" t="s">
        <v>633</v>
      </c>
      <c r="N525" s="46">
        <v>7</v>
      </c>
      <c r="O525" s="26">
        <v>1</v>
      </c>
      <c r="P525" s="57"/>
      <c r="Q525" s="57"/>
      <c r="S525" s="63"/>
      <c r="T525" s="64"/>
      <c r="U525" s="64"/>
    </row>
    <row r="526" spans="1:21" ht="12.75" customHeight="1">
      <c r="A526" s="31">
        <v>513</v>
      </c>
      <c r="B526" s="25">
        <v>114007077</v>
      </c>
      <c r="C526" s="12">
        <v>479</v>
      </c>
      <c r="D526" s="12"/>
      <c r="E526" s="35">
        <v>100730</v>
      </c>
      <c r="F526" s="8">
        <v>132437</v>
      </c>
      <c r="G526" s="35">
        <v>100500</v>
      </c>
      <c r="H526" s="8">
        <v>132207</v>
      </c>
      <c r="I526" s="8">
        <f>E526-G526</f>
        <v>230</v>
      </c>
      <c r="J526" s="8">
        <f>F526-H526</f>
        <v>230</v>
      </c>
      <c r="K526" s="8" t="s">
        <v>16</v>
      </c>
      <c r="L526" s="8">
        <v>2013</v>
      </c>
      <c r="M526" s="43" t="s">
        <v>634</v>
      </c>
      <c r="N526" s="46">
        <v>7</v>
      </c>
      <c r="O526" s="26">
        <v>1</v>
      </c>
      <c r="P526" s="57"/>
      <c r="Q526" s="57"/>
      <c r="R526" s="2">
        <v>33125</v>
      </c>
      <c r="S526" s="63">
        <f>R526/2</f>
        <v>16562.5</v>
      </c>
      <c r="T526" s="64">
        <f>E526+S526</f>
        <v>117292.5</v>
      </c>
      <c r="U526" s="64">
        <f>F526+S526</f>
        <v>148999.5</v>
      </c>
    </row>
    <row r="527" spans="1:21" ht="12.75" customHeight="1">
      <c r="A527" s="31">
        <v>514</v>
      </c>
      <c r="B527" s="25">
        <v>114003572</v>
      </c>
      <c r="C527" s="12">
        <v>480</v>
      </c>
      <c r="D527" s="12"/>
      <c r="E527" s="35" t="s">
        <v>24</v>
      </c>
      <c r="F527" s="8" t="s">
        <v>24</v>
      </c>
      <c r="G527" s="35" t="s">
        <v>24</v>
      </c>
      <c r="H527" s="8" t="s">
        <v>24</v>
      </c>
      <c r="I527" s="8" t="s">
        <v>24</v>
      </c>
      <c r="J527" s="8" t="s">
        <v>24</v>
      </c>
      <c r="K527" s="8" t="s">
        <v>25</v>
      </c>
      <c r="L527" s="8">
        <v>2024</v>
      </c>
      <c r="M527" s="43" t="s">
        <v>882</v>
      </c>
      <c r="N527" s="46">
        <v>7</v>
      </c>
      <c r="O527" s="26">
        <v>1</v>
      </c>
      <c r="P527" s="57"/>
      <c r="Q527" s="57" t="s">
        <v>635</v>
      </c>
      <c r="S527" s="63"/>
      <c r="T527" s="64"/>
      <c r="U527" s="64"/>
    </row>
    <row r="528" spans="1:21" ht="12.75" customHeight="1">
      <c r="A528" s="31">
        <v>515</v>
      </c>
      <c r="B528" s="25">
        <v>114003961</v>
      </c>
      <c r="C528" s="12">
        <v>481</v>
      </c>
      <c r="D528" s="12"/>
      <c r="E528" s="35" t="s">
        <v>24</v>
      </c>
      <c r="F528" s="8" t="s">
        <v>24</v>
      </c>
      <c r="G528" s="35" t="s">
        <v>24</v>
      </c>
      <c r="H528" s="8" t="s">
        <v>24</v>
      </c>
      <c r="I528" s="8" t="s">
        <v>24</v>
      </c>
      <c r="J528" s="8" t="s">
        <v>24</v>
      </c>
      <c r="K528" s="8" t="s">
        <v>25</v>
      </c>
      <c r="L528" s="8">
        <v>2023</v>
      </c>
      <c r="M528" s="43" t="s">
        <v>636</v>
      </c>
      <c r="N528" s="46">
        <v>7</v>
      </c>
      <c r="O528" s="26">
        <v>2</v>
      </c>
      <c r="P528" s="57"/>
      <c r="Q528" s="57"/>
    </row>
    <row r="529" spans="1:17" ht="12.75" customHeight="1">
      <c r="A529" s="31">
        <v>516</v>
      </c>
      <c r="B529" s="40" t="s">
        <v>60</v>
      </c>
      <c r="C529" s="12">
        <v>482</v>
      </c>
      <c r="D529" s="12"/>
      <c r="E529" s="35"/>
      <c r="F529" s="8"/>
      <c r="G529" s="35"/>
      <c r="H529" s="8"/>
      <c r="I529" s="8"/>
      <c r="J529" s="8"/>
      <c r="K529" s="8" t="s">
        <v>61</v>
      </c>
      <c r="L529" s="8"/>
      <c r="M529" s="43"/>
      <c r="N529" s="46">
        <v>7</v>
      </c>
      <c r="O529" s="26">
        <v>2</v>
      </c>
      <c r="P529" s="57"/>
      <c r="Q529" s="57"/>
    </row>
    <row r="530" spans="1:17" ht="12.75" customHeight="1">
      <c r="A530" s="31">
        <v>517</v>
      </c>
      <c r="B530" s="25">
        <v>114003457</v>
      </c>
      <c r="C530" s="12">
        <v>483</v>
      </c>
      <c r="D530" s="12">
        <v>1</v>
      </c>
      <c r="E530" s="35" t="s">
        <v>24</v>
      </c>
      <c r="F530" s="8" t="s">
        <v>24</v>
      </c>
      <c r="G530" s="35" t="s">
        <v>24</v>
      </c>
      <c r="H530" s="8" t="s">
        <v>24</v>
      </c>
      <c r="I530" s="8" t="s">
        <v>24</v>
      </c>
      <c r="J530" s="8" t="s">
        <v>24</v>
      </c>
      <c r="K530" s="8" t="s">
        <v>25</v>
      </c>
      <c r="L530" s="8">
        <v>2024</v>
      </c>
      <c r="M530" s="43" t="s">
        <v>637</v>
      </c>
      <c r="N530" s="46">
        <v>7</v>
      </c>
      <c r="O530" s="26">
        <v>2</v>
      </c>
      <c r="P530" s="57"/>
      <c r="Q530" s="57"/>
    </row>
    <row r="531" spans="1:17" ht="12.75" customHeight="1">
      <c r="A531" s="31">
        <v>518</v>
      </c>
      <c r="B531" s="25">
        <v>114006836</v>
      </c>
      <c r="C531" s="12">
        <v>484</v>
      </c>
      <c r="D531" s="12"/>
      <c r="E531" s="35">
        <v>54901</v>
      </c>
      <c r="F531" s="8">
        <v>50558</v>
      </c>
      <c r="G531" s="35">
        <v>54503</v>
      </c>
      <c r="H531" s="8">
        <v>50434</v>
      </c>
      <c r="I531" s="8">
        <f>E531-G531</f>
        <v>398</v>
      </c>
      <c r="J531" s="8">
        <f>F531-H531</f>
        <v>124</v>
      </c>
      <c r="K531" s="8" t="s">
        <v>16</v>
      </c>
      <c r="L531" s="8">
        <v>2016</v>
      </c>
      <c r="M531" s="43" t="s">
        <v>638</v>
      </c>
      <c r="N531" s="46">
        <v>7</v>
      </c>
      <c r="O531" s="26">
        <v>2</v>
      </c>
      <c r="P531" s="57"/>
      <c r="Q531" s="57"/>
    </row>
    <row r="532" spans="1:17" ht="12.75" customHeight="1">
      <c r="A532" s="31">
        <v>519</v>
      </c>
      <c r="B532" s="25">
        <v>4004526722</v>
      </c>
      <c r="C532" s="12">
        <v>485</v>
      </c>
      <c r="D532" s="12"/>
      <c r="E532" s="35">
        <v>54120</v>
      </c>
      <c r="F532" s="8">
        <v>58354</v>
      </c>
      <c r="G532" s="35">
        <v>53598</v>
      </c>
      <c r="H532" s="8">
        <v>57824</v>
      </c>
      <c r="I532" s="8">
        <f>E532-G532</f>
        <v>522</v>
      </c>
      <c r="J532" s="8">
        <f>F532-H532</f>
        <v>530</v>
      </c>
      <c r="K532" s="8" t="s">
        <v>16</v>
      </c>
      <c r="L532" s="8">
        <v>2017</v>
      </c>
      <c r="M532" s="43" t="s">
        <v>639</v>
      </c>
      <c r="N532" s="46">
        <v>7</v>
      </c>
      <c r="O532" s="26">
        <v>1</v>
      </c>
      <c r="P532" s="57"/>
      <c r="Q532" s="57"/>
    </row>
    <row r="533" spans="1:17" ht="12.75" customHeight="1">
      <c r="A533" s="31">
        <v>520</v>
      </c>
      <c r="B533" s="25">
        <v>114003932</v>
      </c>
      <c r="C533" s="12">
        <v>486</v>
      </c>
      <c r="D533" s="12">
        <v>1</v>
      </c>
      <c r="E533" s="35" t="s">
        <v>24</v>
      </c>
      <c r="F533" s="8" t="s">
        <v>24</v>
      </c>
      <c r="G533" s="35" t="s">
        <v>24</v>
      </c>
      <c r="H533" s="8" t="s">
        <v>24</v>
      </c>
      <c r="I533" s="8" t="s">
        <v>24</v>
      </c>
      <c r="J533" s="8" t="s">
        <v>24</v>
      </c>
      <c r="K533" s="8" t="s">
        <v>25</v>
      </c>
      <c r="L533" s="8">
        <v>2024</v>
      </c>
      <c r="M533" s="43" t="s">
        <v>640</v>
      </c>
      <c r="N533" s="46">
        <v>7</v>
      </c>
      <c r="O533" s="26">
        <v>1</v>
      </c>
      <c r="P533" s="57"/>
      <c r="Q533" s="57"/>
    </row>
    <row r="534" spans="1:17" ht="12.75" customHeight="1">
      <c r="A534" s="31">
        <v>521</v>
      </c>
      <c r="B534" s="40" t="s">
        <v>60</v>
      </c>
      <c r="C534" s="12">
        <v>487</v>
      </c>
      <c r="D534" s="12"/>
      <c r="E534" s="35"/>
      <c r="F534" s="8"/>
      <c r="G534" s="35"/>
      <c r="H534" s="8"/>
      <c r="I534" s="8"/>
      <c r="J534" s="8"/>
      <c r="K534" s="8" t="s">
        <v>61</v>
      </c>
      <c r="L534" s="8"/>
      <c r="M534" s="43"/>
      <c r="N534" s="46">
        <v>7</v>
      </c>
      <c r="O534" s="26">
        <v>2</v>
      </c>
      <c r="P534" s="57"/>
      <c r="Q534" s="57"/>
    </row>
    <row r="535" spans="1:17" ht="12.75" customHeight="1">
      <c r="A535" s="31">
        <v>522</v>
      </c>
      <c r="B535" s="25">
        <v>114950081</v>
      </c>
      <c r="C535" s="12">
        <v>488</v>
      </c>
      <c r="D535" s="12"/>
      <c r="E535" s="35">
        <v>13526</v>
      </c>
      <c r="F535" s="8">
        <v>25955</v>
      </c>
      <c r="G535" s="35">
        <v>13334</v>
      </c>
      <c r="H535" s="8">
        <v>25693</v>
      </c>
      <c r="I535" s="8">
        <f>E535-G535</f>
        <v>192</v>
      </c>
      <c r="J535" s="8">
        <f>F535-H535</f>
        <v>262</v>
      </c>
      <c r="K535" s="8" t="s">
        <v>16</v>
      </c>
      <c r="L535" s="8">
        <v>2017</v>
      </c>
      <c r="M535" s="43" t="s">
        <v>641</v>
      </c>
      <c r="N535" s="46">
        <v>7</v>
      </c>
      <c r="O535" s="26">
        <v>2</v>
      </c>
      <c r="P535" s="57"/>
      <c r="Q535" s="57"/>
    </row>
    <row r="536" spans="1:17" ht="12.75" customHeight="1">
      <c r="A536" s="31">
        <v>523</v>
      </c>
      <c r="B536" s="40" t="s">
        <v>60</v>
      </c>
      <c r="C536" s="12">
        <v>489</v>
      </c>
      <c r="D536" s="12"/>
      <c r="E536" s="35"/>
      <c r="F536" s="8"/>
      <c r="G536" s="35"/>
      <c r="H536" s="8"/>
      <c r="I536" s="8"/>
      <c r="J536" s="8"/>
      <c r="K536" s="8" t="s">
        <v>61</v>
      </c>
      <c r="L536" s="8"/>
      <c r="M536" s="43"/>
      <c r="N536" s="46">
        <v>7</v>
      </c>
      <c r="O536" s="26">
        <v>2</v>
      </c>
      <c r="P536" s="57"/>
      <c r="Q536" s="57"/>
    </row>
    <row r="537" spans="1:17" ht="12.75" customHeight="1">
      <c r="A537" s="31">
        <v>524</v>
      </c>
      <c r="B537" s="25">
        <v>114081107</v>
      </c>
      <c r="C537" s="12">
        <v>490</v>
      </c>
      <c r="D537" s="12"/>
      <c r="E537" s="35">
        <v>19402</v>
      </c>
      <c r="F537" s="8">
        <v>21510</v>
      </c>
      <c r="G537" s="35">
        <v>19287</v>
      </c>
      <c r="H537" s="8">
        <v>21279</v>
      </c>
      <c r="I537" s="8">
        <f>E537-G537</f>
        <v>115</v>
      </c>
      <c r="J537" s="8">
        <f>F537-H537</f>
        <v>231</v>
      </c>
      <c r="K537" s="8" t="s">
        <v>65</v>
      </c>
      <c r="L537" s="8">
        <v>2019</v>
      </c>
      <c r="M537" s="43" t="s">
        <v>642</v>
      </c>
      <c r="N537" s="46">
        <v>7</v>
      </c>
      <c r="O537" s="26">
        <v>1</v>
      </c>
      <c r="P537" s="57"/>
      <c r="Q537" s="57"/>
    </row>
    <row r="538" spans="1:17" ht="12.75" customHeight="1">
      <c r="A538" s="31">
        <v>525</v>
      </c>
      <c r="B538" s="25">
        <v>6309726111</v>
      </c>
      <c r="C538" s="12">
        <v>491</v>
      </c>
      <c r="D538" s="12"/>
      <c r="E538" s="35" t="s">
        <v>24</v>
      </c>
      <c r="F538" s="8" t="s">
        <v>24</v>
      </c>
      <c r="G538" s="35" t="s">
        <v>24</v>
      </c>
      <c r="H538" s="8" t="s">
        <v>24</v>
      </c>
      <c r="I538" s="8" t="s">
        <v>24</v>
      </c>
      <c r="J538" s="8" t="s">
        <v>24</v>
      </c>
      <c r="K538" s="8" t="s">
        <v>83</v>
      </c>
      <c r="L538" s="8">
        <v>2022</v>
      </c>
      <c r="M538" s="43" t="s">
        <v>643</v>
      </c>
      <c r="N538" s="46">
        <v>7</v>
      </c>
      <c r="O538" s="26">
        <v>1</v>
      </c>
      <c r="P538" s="57" t="s">
        <v>155</v>
      </c>
      <c r="Q538" s="65"/>
    </row>
    <row r="539" spans="1:17" ht="12.75" customHeight="1">
      <c r="A539" s="31">
        <v>526</v>
      </c>
      <c r="B539" s="25">
        <v>1972467100</v>
      </c>
      <c r="C539" s="12">
        <v>492</v>
      </c>
      <c r="D539" s="12"/>
      <c r="E539" s="35" t="s">
        <v>24</v>
      </c>
      <c r="F539" s="8" t="s">
        <v>24</v>
      </c>
      <c r="G539" s="35" t="s">
        <v>24</v>
      </c>
      <c r="H539" s="8" t="s">
        <v>24</v>
      </c>
      <c r="I539" s="8" t="s">
        <v>24</v>
      </c>
      <c r="J539" s="8" t="s">
        <v>24</v>
      </c>
      <c r="K539" s="8" t="s">
        <v>83</v>
      </c>
      <c r="L539" s="8">
        <v>2022</v>
      </c>
      <c r="M539" s="43" t="s">
        <v>644</v>
      </c>
      <c r="N539" s="46">
        <v>7</v>
      </c>
      <c r="O539" s="26">
        <v>1</v>
      </c>
      <c r="P539" s="57"/>
      <c r="Q539" s="65"/>
    </row>
    <row r="540" spans="1:17" ht="12.75" customHeight="1">
      <c r="A540" s="31">
        <v>527</v>
      </c>
      <c r="B540" s="25">
        <v>114006254</v>
      </c>
      <c r="C540" s="12" t="s">
        <v>645</v>
      </c>
      <c r="D540" s="12">
        <v>1</v>
      </c>
      <c r="E540" s="35" t="s">
        <v>24</v>
      </c>
      <c r="F540" s="8" t="s">
        <v>24</v>
      </c>
      <c r="G540" s="35" t="s">
        <v>24</v>
      </c>
      <c r="H540" s="8" t="s">
        <v>24</v>
      </c>
      <c r="I540" s="8" t="s">
        <v>24</v>
      </c>
      <c r="J540" s="8" t="s">
        <v>24</v>
      </c>
      <c r="K540" s="8" t="s">
        <v>25</v>
      </c>
      <c r="L540" s="8">
        <v>2024</v>
      </c>
      <c r="M540" s="43" t="s">
        <v>646</v>
      </c>
      <c r="N540" s="46">
        <v>7</v>
      </c>
      <c r="O540" s="26">
        <v>1</v>
      </c>
      <c r="P540" s="57"/>
      <c r="Q540" s="57"/>
    </row>
    <row r="541" spans="1:17" ht="12.75" customHeight="1">
      <c r="A541" s="31">
        <v>528</v>
      </c>
      <c r="B541" s="25">
        <v>114008760</v>
      </c>
      <c r="C541" s="12" t="s">
        <v>647</v>
      </c>
      <c r="D541" s="12">
        <v>1</v>
      </c>
      <c r="E541" s="35" t="s">
        <v>24</v>
      </c>
      <c r="F541" s="8" t="s">
        <v>24</v>
      </c>
      <c r="G541" s="35" t="s">
        <v>24</v>
      </c>
      <c r="H541" s="8" t="s">
        <v>24</v>
      </c>
      <c r="I541" s="8" t="s">
        <v>24</v>
      </c>
      <c r="J541" s="8" t="s">
        <v>24</v>
      </c>
      <c r="K541" s="8" t="s">
        <v>25</v>
      </c>
      <c r="L541" s="8">
        <v>2024</v>
      </c>
      <c r="M541" s="43" t="s">
        <v>648</v>
      </c>
      <c r="N541" s="46">
        <v>7</v>
      </c>
      <c r="O541" s="26">
        <v>1</v>
      </c>
      <c r="P541" s="57"/>
      <c r="Q541" s="57"/>
    </row>
    <row r="542" spans="1:17" ht="12.75" customHeight="1">
      <c r="A542" s="31">
        <v>529</v>
      </c>
      <c r="B542" s="25">
        <v>114009203</v>
      </c>
      <c r="C542" s="12">
        <v>494</v>
      </c>
      <c r="D542" s="12"/>
      <c r="E542" s="35">
        <v>31847</v>
      </c>
      <c r="F542" s="8">
        <v>36961</v>
      </c>
      <c r="G542" s="35">
        <v>31416</v>
      </c>
      <c r="H542" s="8">
        <v>36482</v>
      </c>
      <c r="I542" s="8">
        <f t="shared" ref="I542:J544" si="37">E542-G542</f>
        <v>431</v>
      </c>
      <c r="J542" s="8">
        <f t="shared" si="37"/>
        <v>479</v>
      </c>
      <c r="K542" s="8" t="s">
        <v>70</v>
      </c>
      <c r="L542" s="8">
        <v>2018</v>
      </c>
      <c r="M542" s="43" t="s">
        <v>649</v>
      </c>
      <c r="N542" s="46">
        <v>7</v>
      </c>
      <c r="O542" s="26">
        <v>1</v>
      </c>
      <c r="P542" s="57"/>
      <c r="Q542" s="57"/>
    </row>
    <row r="543" spans="1:17" ht="12.75" customHeight="1">
      <c r="A543" s="31">
        <v>530</v>
      </c>
      <c r="B543" s="25">
        <v>114008341</v>
      </c>
      <c r="C543" s="12">
        <v>495</v>
      </c>
      <c r="D543" s="12"/>
      <c r="E543" s="35"/>
      <c r="F543" s="8"/>
      <c r="G543" s="35"/>
      <c r="H543" s="8"/>
      <c r="I543" s="8">
        <f t="shared" si="37"/>
        <v>0</v>
      </c>
      <c r="J543" s="8">
        <f t="shared" si="37"/>
        <v>0</v>
      </c>
      <c r="K543" s="8" t="s">
        <v>650</v>
      </c>
      <c r="L543" s="8">
        <v>2022</v>
      </c>
      <c r="M543" s="43" t="s">
        <v>651</v>
      </c>
      <c r="N543" s="46">
        <v>7</v>
      </c>
      <c r="O543" s="26">
        <v>1</v>
      </c>
      <c r="P543" s="57"/>
      <c r="Q543" s="57"/>
    </row>
    <row r="544" spans="1:17" ht="12.75" customHeight="1">
      <c r="A544" s="31">
        <v>531</v>
      </c>
      <c r="B544" s="3">
        <v>114080910</v>
      </c>
      <c r="C544" s="12">
        <v>496</v>
      </c>
      <c r="D544" s="12"/>
      <c r="E544" s="35">
        <v>64615</v>
      </c>
      <c r="F544" s="8">
        <v>77718</v>
      </c>
      <c r="G544" s="35">
        <v>64237</v>
      </c>
      <c r="H544" s="8">
        <v>77312</v>
      </c>
      <c r="I544" s="8">
        <f t="shared" si="37"/>
        <v>378</v>
      </c>
      <c r="J544" s="8">
        <f t="shared" si="37"/>
        <v>406</v>
      </c>
      <c r="K544" s="8" t="s">
        <v>65</v>
      </c>
      <c r="L544" s="8">
        <v>2019</v>
      </c>
      <c r="M544" s="43" t="s">
        <v>652</v>
      </c>
      <c r="N544" s="46">
        <v>7</v>
      </c>
      <c r="O544" s="26">
        <v>1</v>
      </c>
      <c r="P544" s="57"/>
      <c r="Q544" s="57"/>
    </row>
    <row r="545" spans="1:21" ht="12.75" customHeight="1">
      <c r="A545" s="31">
        <v>532</v>
      </c>
      <c r="B545" s="25">
        <v>114012298</v>
      </c>
      <c r="C545" s="12">
        <v>497</v>
      </c>
      <c r="D545" s="12"/>
      <c r="E545" s="35" t="s">
        <v>24</v>
      </c>
      <c r="F545" s="8" t="s">
        <v>24</v>
      </c>
      <c r="G545" s="35" t="s">
        <v>24</v>
      </c>
      <c r="H545" s="8" t="s">
        <v>24</v>
      </c>
      <c r="I545" s="8" t="s">
        <v>24</v>
      </c>
      <c r="J545" s="8" t="s">
        <v>24</v>
      </c>
      <c r="K545" s="8" t="s">
        <v>83</v>
      </c>
      <c r="L545" s="8">
        <v>2021</v>
      </c>
      <c r="M545" s="43" t="s">
        <v>653</v>
      </c>
      <c r="N545" s="46">
        <v>7</v>
      </c>
      <c r="O545" s="26">
        <v>1</v>
      </c>
      <c r="P545" s="57"/>
      <c r="Q545" s="65"/>
    </row>
    <row r="546" spans="1:21" ht="12.75" customHeight="1">
      <c r="A546" s="31">
        <v>533</v>
      </c>
      <c r="B546" s="25">
        <v>8547694140</v>
      </c>
      <c r="C546" s="12">
        <v>498</v>
      </c>
      <c r="D546" s="12"/>
      <c r="E546" s="35">
        <v>62195</v>
      </c>
      <c r="F546" s="8">
        <v>60891</v>
      </c>
      <c r="G546" s="35">
        <v>61912</v>
      </c>
      <c r="H546" s="8">
        <v>60751</v>
      </c>
      <c r="I546" s="8">
        <f>E546-G546</f>
        <v>283</v>
      </c>
      <c r="J546" s="8">
        <f>F546-H546</f>
        <v>140</v>
      </c>
      <c r="K546" s="8" t="s">
        <v>16</v>
      </c>
      <c r="L546" s="8">
        <v>2016</v>
      </c>
      <c r="M546" s="43" t="s">
        <v>654</v>
      </c>
      <c r="N546" s="46">
        <v>7</v>
      </c>
      <c r="O546" s="26">
        <v>1</v>
      </c>
      <c r="P546" s="57"/>
      <c r="Q546" s="57"/>
      <c r="R546" s="64"/>
      <c r="S546" s="63"/>
      <c r="T546" s="64"/>
      <c r="U546" s="64"/>
    </row>
    <row r="547" spans="1:21" ht="12.75" customHeight="1">
      <c r="A547" s="31">
        <v>534</v>
      </c>
      <c r="B547" s="25">
        <v>114003568</v>
      </c>
      <c r="C547" s="12">
        <v>499</v>
      </c>
      <c r="D547" s="12">
        <v>1</v>
      </c>
      <c r="E547" s="35" t="s">
        <v>24</v>
      </c>
      <c r="F547" s="8" t="s">
        <v>24</v>
      </c>
      <c r="G547" s="35" t="s">
        <v>24</v>
      </c>
      <c r="H547" s="8" t="s">
        <v>24</v>
      </c>
      <c r="I547" s="8" t="s">
        <v>24</v>
      </c>
      <c r="J547" s="8" t="s">
        <v>24</v>
      </c>
      <c r="K547" s="8" t="s">
        <v>25</v>
      </c>
      <c r="L547" s="8">
        <v>2024</v>
      </c>
      <c r="M547" s="43" t="s">
        <v>655</v>
      </c>
      <c r="N547" s="46">
        <v>7</v>
      </c>
      <c r="O547" s="26">
        <v>1</v>
      </c>
      <c r="P547" s="57"/>
      <c r="Q547" s="57"/>
      <c r="R547" s="2">
        <v>9816</v>
      </c>
      <c r="S547" s="63">
        <f>R547/2</f>
        <v>4908</v>
      </c>
      <c r="T547" s="64" t="e">
        <f>E547+S547</f>
        <v>#VALUE!</v>
      </c>
      <c r="U547" s="64" t="e">
        <f>F547+S547</f>
        <v>#VALUE!</v>
      </c>
    </row>
    <row r="548" spans="1:21" ht="12.75" customHeight="1">
      <c r="A548" s="31">
        <v>535</v>
      </c>
      <c r="B548" s="25">
        <v>114003678</v>
      </c>
      <c r="C548" s="12">
        <v>500</v>
      </c>
      <c r="D548" s="12"/>
      <c r="E548" s="84">
        <v>31366</v>
      </c>
      <c r="F548" s="83">
        <v>35870</v>
      </c>
      <c r="G548" s="84">
        <v>31129</v>
      </c>
      <c r="H548" s="83">
        <v>35633</v>
      </c>
      <c r="I548" s="83">
        <f>E548-G548</f>
        <v>237</v>
      </c>
      <c r="J548" s="83">
        <f>F548-H548</f>
        <v>237</v>
      </c>
      <c r="K548" s="8" t="s">
        <v>16</v>
      </c>
      <c r="L548" s="8">
        <v>2014</v>
      </c>
      <c r="M548" s="43" t="s">
        <v>656</v>
      </c>
      <c r="N548" s="46">
        <v>7</v>
      </c>
      <c r="O548" s="26">
        <v>3</v>
      </c>
      <c r="P548" s="57"/>
      <c r="Q548" s="57"/>
      <c r="R548" s="2">
        <v>26962</v>
      </c>
      <c r="S548" s="63">
        <f>R548/2</f>
        <v>13481</v>
      </c>
      <c r="T548" s="64">
        <f>E548+S548</f>
        <v>44847</v>
      </c>
      <c r="U548" s="64">
        <f>F548+S548</f>
        <v>49351</v>
      </c>
    </row>
    <row r="549" spans="1:21" ht="12.75" customHeight="1">
      <c r="A549" s="31">
        <v>536</v>
      </c>
      <c r="B549" s="40" t="s">
        <v>60</v>
      </c>
      <c r="C549" s="12">
        <v>501</v>
      </c>
      <c r="D549" s="12"/>
      <c r="E549" s="35"/>
      <c r="F549" s="8"/>
      <c r="G549" s="35"/>
      <c r="H549" s="8"/>
      <c r="I549" s="8"/>
      <c r="J549" s="8"/>
      <c r="K549" s="8" t="s">
        <v>61</v>
      </c>
      <c r="L549" s="8"/>
      <c r="M549" s="43"/>
      <c r="N549" s="46">
        <v>2</v>
      </c>
      <c r="O549" s="26">
        <v>3</v>
      </c>
      <c r="P549" s="57"/>
      <c r="Q549" s="57"/>
    </row>
    <row r="550" spans="1:21" ht="12.75" customHeight="1">
      <c r="A550" s="31">
        <v>537</v>
      </c>
      <c r="B550" s="25">
        <v>114007987</v>
      </c>
      <c r="C550" s="12">
        <v>502</v>
      </c>
      <c r="D550" s="12"/>
      <c r="E550" s="35" t="s">
        <v>24</v>
      </c>
      <c r="F550" s="8" t="s">
        <v>24</v>
      </c>
      <c r="G550" s="35" t="s">
        <v>24</v>
      </c>
      <c r="H550" s="8" t="s">
        <v>24</v>
      </c>
      <c r="I550" s="8" t="s">
        <v>24</v>
      </c>
      <c r="J550" s="8" t="s">
        <v>24</v>
      </c>
      <c r="K550" s="8" t="s">
        <v>25</v>
      </c>
      <c r="L550" s="8">
        <v>2024</v>
      </c>
      <c r="M550" s="43" t="s">
        <v>657</v>
      </c>
      <c r="N550" s="46">
        <v>2</v>
      </c>
      <c r="O550" s="26">
        <v>3</v>
      </c>
      <c r="P550" s="57"/>
      <c r="Q550" s="57"/>
    </row>
    <row r="551" spans="1:21" ht="12.75" customHeight="1">
      <c r="A551" s="31">
        <v>538</v>
      </c>
      <c r="B551" s="25">
        <v>114003570</v>
      </c>
      <c r="C551" s="12">
        <v>503</v>
      </c>
      <c r="D551" s="12"/>
      <c r="E551" s="35" t="s">
        <v>24</v>
      </c>
      <c r="F551" s="8" t="s">
        <v>24</v>
      </c>
      <c r="G551" s="35" t="s">
        <v>24</v>
      </c>
      <c r="H551" s="8" t="s">
        <v>24</v>
      </c>
      <c r="I551" s="8" t="s">
        <v>24</v>
      </c>
      <c r="J551" s="8" t="s">
        <v>24</v>
      </c>
      <c r="K551" s="8" t="s">
        <v>25</v>
      </c>
      <c r="L551" s="8">
        <v>2024</v>
      </c>
      <c r="M551" s="43" t="s">
        <v>658</v>
      </c>
      <c r="N551" s="46">
        <v>7</v>
      </c>
      <c r="O551" s="26">
        <v>3</v>
      </c>
      <c r="P551" s="57"/>
      <c r="Q551" s="57"/>
    </row>
    <row r="552" spans="1:21" ht="12.75" customHeight="1">
      <c r="A552" s="31">
        <v>539</v>
      </c>
      <c r="B552" s="25">
        <v>114008920</v>
      </c>
      <c r="C552" s="12" t="s">
        <v>659</v>
      </c>
      <c r="D552" s="12"/>
      <c r="E552" s="35">
        <v>21459</v>
      </c>
      <c r="F552" s="8">
        <v>9837</v>
      </c>
      <c r="G552" s="35">
        <v>20930</v>
      </c>
      <c r="H552" s="8">
        <v>9660</v>
      </c>
      <c r="I552" s="8">
        <f>E552-G552</f>
        <v>529</v>
      </c>
      <c r="J552" s="8">
        <f>F552-H552</f>
        <v>177</v>
      </c>
      <c r="K552" s="8" t="s">
        <v>70</v>
      </c>
      <c r="L552" s="8">
        <v>2021</v>
      </c>
      <c r="M552" s="43" t="s">
        <v>660</v>
      </c>
      <c r="N552" s="46">
        <v>7</v>
      </c>
      <c r="O552" s="26">
        <v>3</v>
      </c>
      <c r="P552" s="57"/>
      <c r="Q552" s="57"/>
    </row>
    <row r="553" spans="1:21" ht="12.75" customHeight="1">
      <c r="A553" s="31">
        <v>540</v>
      </c>
      <c r="B553" s="36" t="s">
        <v>661</v>
      </c>
      <c r="C553" s="12" t="s">
        <v>662</v>
      </c>
      <c r="D553" s="12"/>
      <c r="E553" s="35" t="s">
        <v>24</v>
      </c>
      <c r="F553" s="8" t="s">
        <v>24</v>
      </c>
      <c r="G553" s="35" t="s">
        <v>24</v>
      </c>
      <c r="H553" s="8" t="s">
        <v>24</v>
      </c>
      <c r="I553" s="8" t="s">
        <v>24</v>
      </c>
      <c r="J553" s="8" t="s">
        <v>24</v>
      </c>
      <c r="K553" s="8" t="s">
        <v>83</v>
      </c>
      <c r="L553" s="8">
        <v>2021</v>
      </c>
      <c r="M553" s="43" t="s">
        <v>663</v>
      </c>
      <c r="N553" s="46">
        <v>7</v>
      </c>
      <c r="O553" s="26">
        <v>3</v>
      </c>
      <c r="P553" s="57" t="s">
        <v>228</v>
      </c>
      <c r="Q553" s="65"/>
    </row>
    <row r="554" spans="1:21" ht="12.75" customHeight="1">
      <c r="A554" s="31">
        <v>541</v>
      </c>
      <c r="B554" s="25">
        <v>2618473589</v>
      </c>
      <c r="C554" s="12">
        <v>505</v>
      </c>
      <c r="D554" s="12"/>
      <c r="E554" s="35" t="s">
        <v>24</v>
      </c>
      <c r="F554" s="8" t="s">
        <v>24</v>
      </c>
      <c r="G554" s="35" t="s">
        <v>24</v>
      </c>
      <c r="H554" s="8" t="s">
        <v>24</v>
      </c>
      <c r="I554" s="8" t="s">
        <v>24</v>
      </c>
      <c r="J554" s="8" t="s">
        <v>24</v>
      </c>
      <c r="K554" s="8" t="s">
        <v>83</v>
      </c>
      <c r="L554" s="8">
        <v>2021</v>
      </c>
      <c r="M554" s="43" t="s">
        <v>664</v>
      </c>
      <c r="N554" s="46">
        <v>7</v>
      </c>
      <c r="O554" s="26">
        <v>3</v>
      </c>
      <c r="P554" s="57" t="s">
        <v>155</v>
      </c>
      <c r="Q554" s="65"/>
    </row>
    <row r="555" spans="1:21" ht="12.75" customHeight="1">
      <c r="A555" s="31">
        <v>542</v>
      </c>
      <c r="B555" s="25">
        <v>114008786</v>
      </c>
      <c r="C555" s="12">
        <v>506</v>
      </c>
      <c r="D555" s="12"/>
      <c r="E555" s="35">
        <v>25999</v>
      </c>
      <c r="F555" s="8">
        <v>27383</v>
      </c>
      <c r="G555" s="35">
        <v>25783</v>
      </c>
      <c r="H555" s="8">
        <v>27291</v>
      </c>
      <c r="I555" s="8">
        <f t="shared" ref="I555:J558" si="38">E555-G555</f>
        <v>216</v>
      </c>
      <c r="J555" s="8">
        <f t="shared" si="38"/>
        <v>92</v>
      </c>
      <c r="K555" s="8" t="s">
        <v>16</v>
      </c>
      <c r="L555" s="8">
        <v>2014</v>
      </c>
      <c r="M555" s="43" t="s">
        <v>665</v>
      </c>
      <c r="N555" s="46">
        <v>7</v>
      </c>
      <c r="O555" s="26">
        <v>4</v>
      </c>
      <c r="P555" s="57"/>
      <c r="Q555" s="57"/>
      <c r="R555" s="2">
        <v>2578</v>
      </c>
      <c r="S555" s="2">
        <f>R555/2</f>
        <v>1289</v>
      </c>
      <c r="T555" s="2">
        <f>E555+S555</f>
        <v>27288</v>
      </c>
      <c r="U555" s="2">
        <f>F555+S555</f>
        <v>28672</v>
      </c>
    </row>
    <row r="556" spans="1:21" ht="12.75" customHeight="1">
      <c r="A556" s="31">
        <v>543</v>
      </c>
      <c r="B556" s="25">
        <v>114006246</v>
      </c>
      <c r="C556" s="12">
        <v>507</v>
      </c>
      <c r="D556" s="12"/>
      <c r="E556" s="35">
        <v>41819</v>
      </c>
      <c r="F556" s="8">
        <v>46837</v>
      </c>
      <c r="G556" s="35">
        <v>41511</v>
      </c>
      <c r="H556" s="8">
        <v>46506</v>
      </c>
      <c r="I556" s="8">
        <f t="shared" si="38"/>
        <v>308</v>
      </c>
      <c r="J556" s="8">
        <f t="shared" si="38"/>
        <v>331</v>
      </c>
      <c r="K556" s="8" t="s">
        <v>16</v>
      </c>
      <c r="L556" s="8">
        <v>2016</v>
      </c>
      <c r="M556" s="43" t="s">
        <v>666</v>
      </c>
      <c r="N556" s="46">
        <v>7</v>
      </c>
      <c r="O556" s="26">
        <v>4</v>
      </c>
      <c r="P556" s="57"/>
      <c r="Q556" s="57"/>
    </row>
    <row r="557" spans="1:21" ht="12.75" customHeight="1">
      <c r="A557" s="31">
        <v>544</v>
      </c>
      <c r="B557" s="25">
        <v>4144868780</v>
      </c>
      <c r="C557" s="12">
        <v>508</v>
      </c>
      <c r="D557" s="12"/>
      <c r="E557" s="35">
        <v>66035</v>
      </c>
      <c r="F557" s="8">
        <v>81512</v>
      </c>
      <c r="G557" s="35">
        <v>65073</v>
      </c>
      <c r="H557" s="8">
        <v>80534</v>
      </c>
      <c r="I557" s="8">
        <f t="shared" si="38"/>
        <v>962</v>
      </c>
      <c r="J557" s="8">
        <f t="shared" si="38"/>
        <v>978</v>
      </c>
      <c r="K557" s="8" t="s">
        <v>16</v>
      </c>
      <c r="L557" s="8">
        <v>2014</v>
      </c>
      <c r="M557" s="43" t="s">
        <v>667</v>
      </c>
      <c r="N557" s="46">
        <v>7</v>
      </c>
      <c r="O557" s="26">
        <v>1</v>
      </c>
      <c r="P557" s="57"/>
      <c r="Q557" s="65"/>
    </row>
    <row r="558" spans="1:21" ht="12.75" customHeight="1">
      <c r="A558" s="31">
        <v>545</v>
      </c>
      <c r="B558" s="25">
        <v>114007906</v>
      </c>
      <c r="C558" s="12">
        <v>509</v>
      </c>
      <c r="D558" s="12"/>
      <c r="E558" s="35">
        <v>42348</v>
      </c>
      <c r="F558" s="8">
        <v>49507</v>
      </c>
      <c r="G558" s="35">
        <v>42251</v>
      </c>
      <c r="H558" s="8">
        <v>49362</v>
      </c>
      <c r="I558" s="8">
        <f t="shared" si="38"/>
        <v>97</v>
      </c>
      <c r="J558" s="8">
        <f t="shared" si="38"/>
        <v>145</v>
      </c>
      <c r="K558" s="8" t="s">
        <v>102</v>
      </c>
      <c r="L558" s="8">
        <v>2017</v>
      </c>
      <c r="M558" s="43" t="s">
        <v>668</v>
      </c>
      <c r="N558" s="46">
        <v>7</v>
      </c>
      <c r="O558" s="26">
        <v>4</v>
      </c>
      <c r="P558" s="57"/>
      <c r="Q558" s="57"/>
      <c r="S558" s="63"/>
      <c r="T558" s="64"/>
      <c r="U558" s="64"/>
    </row>
    <row r="559" spans="1:21" ht="12.75" customHeight="1">
      <c r="A559" s="31">
        <v>546</v>
      </c>
      <c r="B559" s="25">
        <v>114004582</v>
      </c>
      <c r="C559" s="12">
        <v>510</v>
      </c>
      <c r="D559" s="12"/>
      <c r="E559" s="35" t="s">
        <v>45</v>
      </c>
      <c r="F559" s="8" t="s">
        <v>45</v>
      </c>
      <c r="G559" s="35" t="s">
        <v>45</v>
      </c>
      <c r="H559" s="8" t="s">
        <v>45</v>
      </c>
      <c r="I559" s="8" t="s">
        <v>45</v>
      </c>
      <c r="J559" s="8" t="s">
        <v>45</v>
      </c>
      <c r="K559" s="8" t="s">
        <v>25</v>
      </c>
      <c r="L559" s="8">
        <v>2023</v>
      </c>
      <c r="M559" s="43" t="s">
        <v>669</v>
      </c>
      <c r="N559" s="46">
        <v>7</v>
      </c>
      <c r="O559" s="26">
        <v>4</v>
      </c>
      <c r="P559" s="57"/>
      <c r="Q559" s="57"/>
      <c r="R559" s="2">
        <v>32416</v>
      </c>
      <c r="S559" s="63">
        <f>R559/2</f>
        <v>16208</v>
      </c>
      <c r="T559" s="64" t="e">
        <f>E559+S559</f>
        <v>#VALUE!</v>
      </c>
      <c r="U559" s="64" t="e">
        <f>F559+S559</f>
        <v>#VALUE!</v>
      </c>
    </row>
    <row r="560" spans="1:21" ht="12.75" customHeight="1">
      <c r="A560" s="31">
        <v>547</v>
      </c>
      <c r="B560" s="25">
        <v>114006430</v>
      </c>
      <c r="C560" s="12">
        <v>511</v>
      </c>
      <c r="D560" s="12">
        <v>1</v>
      </c>
      <c r="E560" s="35" t="s">
        <v>24</v>
      </c>
      <c r="F560" s="8" t="s">
        <v>24</v>
      </c>
      <c r="G560" s="35" t="s">
        <v>24</v>
      </c>
      <c r="H560" s="8" t="s">
        <v>24</v>
      </c>
      <c r="I560" s="8" t="s">
        <v>24</v>
      </c>
      <c r="J560" s="8" t="s">
        <v>24</v>
      </c>
      <c r="K560" s="8" t="s">
        <v>25</v>
      </c>
      <c r="L560" s="8">
        <v>2024</v>
      </c>
      <c r="M560" s="43" t="s">
        <v>670</v>
      </c>
      <c r="N560" s="46">
        <v>7</v>
      </c>
      <c r="O560" s="26">
        <v>4</v>
      </c>
      <c r="P560" s="57"/>
      <c r="Q560" s="57"/>
      <c r="T560" s="64"/>
    </row>
    <row r="561" spans="1:21" ht="12.75" customHeight="1">
      <c r="A561" s="31">
        <v>548</v>
      </c>
      <c r="B561" s="40" t="s">
        <v>60</v>
      </c>
      <c r="C561" s="12">
        <v>512</v>
      </c>
      <c r="D561" s="12"/>
      <c r="E561" s="35"/>
      <c r="F561" s="8"/>
      <c r="G561" s="35"/>
      <c r="H561" s="8"/>
      <c r="I561" s="8"/>
      <c r="J561" s="8"/>
      <c r="K561" s="8" t="s">
        <v>61</v>
      </c>
      <c r="L561" s="8"/>
      <c r="M561" s="43"/>
      <c r="N561" s="46">
        <v>7</v>
      </c>
      <c r="O561" s="26">
        <v>4</v>
      </c>
      <c r="P561" s="57"/>
      <c r="Q561" s="57"/>
    </row>
    <row r="562" spans="1:21" ht="12.75" customHeight="1">
      <c r="A562" s="31">
        <v>549</v>
      </c>
      <c r="B562" s="25">
        <v>114004656</v>
      </c>
      <c r="C562" s="12">
        <v>513</v>
      </c>
      <c r="D562" s="12">
        <v>1</v>
      </c>
      <c r="E562" s="35" t="s">
        <v>24</v>
      </c>
      <c r="F562" s="8" t="s">
        <v>24</v>
      </c>
      <c r="G562" s="35" t="s">
        <v>24</v>
      </c>
      <c r="H562" s="8" t="s">
        <v>24</v>
      </c>
      <c r="I562" s="8" t="s">
        <v>24</v>
      </c>
      <c r="J562" s="8" t="s">
        <v>24</v>
      </c>
      <c r="K562" s="8" t="s">
        <v>25</v>
      </c>
      <c r="L562" s="8">
        <v>2024</v>
      </c>
      <c r="M562" s="43" t="s">
        <v>671</v>
      </c>
      <c r="N562" s="46">
        <v>7</v>
      </c>
      <c r="O562" s="26">
        <v>3</v>
      </c>
      <c r="P562" s="57"/>
      <c r="Q562" s="57"/>
    </row>
    <row r="563" spans="1:21" ht="12.75" customHeight="1">
      <c r="A563" s="31">
        <v>550</v>
      </c>
      <c r="B563" s="25">
        <v>114009244</v>
      </c>
      <c r="C563" s="12" t="s">
        <v>672</v>
      </c>
      <c r="D563" s="12"/>
      <c r="E563" s="35">
        <v>110473</v>
      </c>
      <c r="F563" s="8">
        <v>144565</v>
      </c>
      <c r="G563" s="35">
        <v>108822</v>
      </c>
      <c r="H563" s="8">
        <v>142869</v>
      </c>
      <c r="I563" s="8">
        <f>E563-G563</f>
        <v>1651</v>
      </c>
      <c r="J563" s="8">
        <f>F563-H563</f>
        <v>1696</v>
      </c>
      <c r="K563" s="8" t="s">
        <v>102</v>
      </c>
      <c r="L563" s="8">
        <v>2016</v>
      </c>
      <c r="M563" s="43" t="s">
        <v>673</v>
      </c>
      <c r="N563" s="46">
        <v>7</v>
      </c>
      <c r="O563" s="26">
        <v>3</v>
      </c>
      <c r="P563" s="67" t="s">
        <v>41</v>
      </c>
      <c r="Q563" s="57"/>
    </row>
    <row r="564" spans="1:21" ht="12.75" customHeight="1">
      <c r="A564" s="31">
        <v>551</v>
      </c>
      <c r="B564" s="25">
        <v>114009265</v>
      </c>
      <c r="C564" s="12" t="s">
        <v>674</v>
      </c>
      <c r="D564" s="12"/>
      <c r="E564" s="35">
        <v>125266</v>
      </c>
      <c r="F564" s="8">
        <v>98683</v>
      </c>
      <c r="G564" s="35">
        <v>123785</v>
      </c>
      <c r="H564" s="8">
        <v>98124</v>
      </c>
      <c r="I564" s="8">
        <f>E564-G564</f>
        <v>1481</v>
      </c>
      <c r="J564" s="8">
        <f>F564-H564</f>
        <v>559</v>
      </c>
      <c r="K564" s="8" t="s">
        <v>102</v>
      </c>
      <c r="L564" s="8">
        <v>2017</v>
      </c>
      <c r="M564" s="43" t="s">
        <v>675</v>
      </c>
      <c r="N564" s="46">
        <v>7</v>
      </c>
      <c r="O564" s="26">
        <v>3</v>
      </c>
      <c r="P564" s="57"/>
      <c r="Q564" s="57"/>
    </row>
    <row r="565" spans="1:21" ht="12.75" customHeight="1">
      <c r="A565" s="31">
        <v>552</v>
      </c>
      <c r="B565" s="25">
        <v>114004187</v>
      </c>
      <c r="C565" s="12">
        <v>515</v>
      </c>
      <c r="D565" s="12">
        <v>1</v>
      </c>
      <c r="E565" s="35" t="s">
        <v>24</v>
      </c>
      <c r="F565" s="8" t="s">
        <v>24</v>
      </c>
      <c r="G565" s="35" t="s">
        <v>24</v>
      </c>
      <c r="H565" s="8" t="s">
        <v>24</v>
      </c>
      <c r="I565" s="8" t="s">
        <v>24</v>
      </c>
      <c r="J565" s="8" t="s">
        <v>24</v>
      </c>
      <c r="K565" s="8" t="s">
        <v>25</v>
      </c>
      <c r="L565" s="8">
        <v>2024</v>
      </c>
      <c r="M565" s="43" t="s">
        <v>676</v>
      </c>
      <c r="N565" s="46">
        <v>2</v>
      </c>
      <c r="O565" s="26">
        <v>3</v>
      </c>
      <c r="P565" s="57"/>
      <c r="Q565" s="57"/>
    </row>
    <row r="566" spans="1:21" ht="12.75" customHeight="1">
      <c r="A566" s="31">
        <v>553</v>
      </c>
      <c r="B566" s="25">
        <v>114003567</v>
      </c>
      <c r="C566" s="12">
        <v>516</v>
      </c>
      <c r="D566" s="12"/>
      <c r="E566" s="35" t="s">
        <v>24</v>
      </c>
      <c r="F566" s="8" t="s">
        <v>24</v>
      </c>
      <c r="G566" s="35" t="s">
        <v>24</v>
      </c>
      <c r="H566" s="8" t="s">
        <v>24</v>
      </c>
      <c r="I566" s="8" t="s">
        <v>24</v>
      </c>
      <c r="J566" s="8" t="s">
        <v>24</v>
      </c>
      <c r="K566" s="8" t="s">
        <v>25</v>
      </c>
      <c r="L566" s="8">
        <v>2023</v>
      </c>
      <c r="M566" s="43" t="s">
        <v>677</v>
      </c>
      <c r="N566" s="46">
        <v>2</v>
      </c>
      <c r="O566" s="26">
        <v>3</v>
      </c>
      <c r="P566" s="57"/>
      <c r="Q566" s="65"/>
    </row>
    <row r="567" spans="1:21" ht="12.75" customHeight="1">
      <c r="A567" s="31">
        <v>554</v>
      </c>
      <c r="B567" s="25">
        <v>114010243</v>
      </c>
      <c r="C567" s="12">
        <v>517</v>
      </c>
      <c r="D567" s="12"/>
      <c r="E567" s="35">
        <v>600</v>
      </c>
      <c r="F567" s="8">
        <v>277</v>
      </c>
      <c r="G567" s="35">
        <v>594</v>
      </c>
      <c r="H567" s="8">
        <v>270</v>
      </c>
      <c r="I567" s="8">
        <f>E567-G567</f>
        <v>6</v>
      </c>
      <c r="J567" s="8">
        <f>F567-H567</f>
        <v>7</v>
      </c>
      <c r="K567" s="8" t="s">
        <v>70</v>
      </c>
      <c r="L567" s="8">
        <v>2018</v>
      </c>
      <c r="M567" s="43" t="s">
        <v>678</v>
      </c>
      <c r="N567" s="46">
        <v>2</v>
      </c>
      <c r="O567" s="26">
        <v>3</v>
      </c>
      <c r="P567" s="57" t="s">
        <v>679</v>
      </c>
      <c r="Q567" s="57"/>
    </row>
    <row r="568" spans="1:21" ht="12.75" customHeight="1">
      <c r="A568" s="31">
        <v>555</v>
      </c>
      <c r="B568" s="25">
        <v>114007685</v>
      </c>
      <c r="C568" s="12">
        <v>518</v>
      </c>
      <c r="D568" s="12"/>
      <c r="E568" s="35" t="s">
        <v>45</v>
      </c>
      <c r="F568" s="8" t="s">
        <v>45</v>
      </c>
      <c r="G568" s="35" t="s">
        <v>45</v>
      </c>
      <c r="H568" s="8" t="s">
        <v>45</v>
      </c>
      <c r="I568" s="8" t="s">
        <v>45</v>
      </c>
      <c r="J568" s="8" t="s">
        <v>45</v>
      </c>
      <c r="K568" s="8" t="s">
        <v>25</v>
      </c>
      <c r="L568" s="8">
        <v>2023</v>
      </c>
      <c r="M568" s="43" t="s">
        <v>680</v>
      </c>
      <c r="N568" s="46">
        <v>2</v>
      </c>
      <c r="O568" s="26">
        <v>3</v>
      </c>
      <c r="P568" s="57"/>
      <c r="Q568" s="57"/>
      <c r="R568" s="2">
        <v>5234</v>
      </c>
      <c r="S568" s="2">
        <f>R568/2</f>
        <v>2617</v>
      </c>
      <c r="T568" s="2" t="e">
        <f>E568+S568</f>
        <v>#VALUE!</v>
      </c>
      <c r="U568" s="2" t="e">
        <f>F568+S568</f>
        <v>#VALUE!</v>
      </c>
    </row>
    <row r="569" spans="1:21" ht="12.75" customHeight="1">
      <c r="A569" s="31">
        <v>556</v>
      </c>
      <c r="B569" s="25">
        <v>114006787</v>
      </c>
      <c r="C569" s="12">
        <v>519</v>
      </c>
      <c r="D569" s="12">
        <v>1</v>
      </c>
      <c r="E569" s="35" t="s">
        <v>24</v>
      </c>
      <c r="F569" s="8" t="s">
        <v>24</v>
      </c>
      <c r="G569" s="35" t="s">
        <v>24</v>
      </c>
      <c r="H569" s="8" t="s">
        <v>24</v>
      </c>
      <c r="I569" s="8" t="s">
        <v>24</v>
      </c>
      <c r="J569" s="8" t="s">
        <v>24</v>
      </c>
      <c r="K569" s="8" t="s">
        <v>25</v>
      </c>
      <c r="L569" s="8">
        <v>2024</v>
      </c>
      <c r="M569" s="43" t="s">
        <v>681</v>
      </c>
      <c r="N569" s="46">
        <v>2</v>
      </c>
      <c r="O569" s="26">
        <v>3</v>
      </c>
      <c r="P569" s="57"/>
      <c r="Q569" s="57"/>
    </row>
    <row r="570" spans="1:21" ht="12.75" customHeight="1">
      <c r="A570" s="31">
        <v>557</v>
      </c>
      <c r="B570" s="25">
        <v>9637637589</v>
      </c>
      <c r="C570" s="12" t="s">
        <v>682</v>
      </c>
      <c r="D570" s="12"/>
      <c r="E570" s="35" t="s">
        <v>45</v>
      </c>
      <c r="F570" s="8" t="s">
        <v>45</v>
      </c>
      <c r="G570" s="35" t="s">
        <v>45</v>
      </c>
      <c r="H570" s="8" t="s">
        <v>45</v>
      </c>
      <c r="I570" s="8" t="s">
        <v>45</v>
      </c>
      <c r="J570" s="8" t="s">
        <v>45</v>
      </c>
      <c r="K570" s="8" t="s">
        <v>683</v>
      </c>
      <c r="L570" s="8"/>
      <c r="M570" s="43" t="s">
        <v>684</v>
      </c>
      <c r="N570" s="46">
        <v>2</v>
      </c>
      <c r="O570" s="26">
        <v>3</v>
      </c>
      <c r="P570" s="57"/>
      <c r="Q570" s="57"/>
    </row>
    <row r="571" spans="1:21" ht="12.75" customHeight="1">
      <c r="A571" s="31">
        <v>558</v>
      </c>
      <c r="B571" s="25">
        <v>114008930</v>
      </c>
      <c r="C571" s="12" t="s">
        <v>685</v>
      </c>
      <c r="D571" s="12"/>
      <c r="E571" s="35">
        <v>18845</v>
      </c>
      <c r="F571" s="8">
        <v>20095</v>
      </c>
      <c r="G571" s="35">
        <v>18622</v>
      </c>
      <c r="H571" s="8">
        <v>19857</v>
      </c>
      <c r="I571" s="8">
        <f t="shared" ref="I571:J573" si="39">E571-G571</f>
        <v>223</v>
      </c>
      <c r="J571" s="8">
        <f t="shared" si="39"/>
        <v>238</v>
      </c>
      <c r="K571" s="8" t="s">
        <v>65</v>
      </c>
      <c r="L571" s="8"/>
      <c r="M571" s="43" t="s">
        <v>686</v>
      </c>
      <c r="N571" s="46">
        <v>2</v>
      </c>
      <c r="O571" s="26">
        <v>3</v>
      </c>
      <c r="P571" s="57"/>
      <c r="Q571" s="57"/>
    </row>
    <row r="572" spans="1:21" ht="12.75" customHeight="1">
      <c r="A572" s="31">
        <v>559</v>
      </c>
      <c r="B572" s="25">
        <v>114009125</v>
      </c>
      <c r="C572" s="12" t="s">
        <v>687</v>
      </c>
      <c r="D572" s="12"/>
      <c r="E572" s="35">
        <v>93535</v>
      </c>
      <c r="F572" s="8">
        <v>80037</v>
      </c>
      <c r="G572" s="35">
        <v>93080</v>
      </c>
      <c r="H572" s="8">
        <v>79914</v>
      </c>
      <c r="I572" s="8">
        <f t="shared" si="39"/>
        <v>455</v>
      </c>
      <c r="J572" s="8">
        <f t="shared" si="39"/>
        <v>123</v>
      </c>
      <c r="K572" s="8" t="s">
        <v>102</v>
      </c>
      <c r="L572" s="8">
        <v>2017</v>
      </c>
      <c r="M572" s="43" t="s">
        <v>688</v>
      </c>
      <c r="N572" s="46">
        <v>2</v>
      </c>
      <c r="O572" s="26">
        <v>2</v>
      </c>
      <c r="P572" s="57"/>
      <c r="Q572" s="57" t="s">
        <v>689</v>
      </c>
    </row>
    <row r="573" spans="1:21" ht="12.75" customHeight="1">
      <c r="A573" s="31">
        <v>560</v>
      </c>
      <c r="B573" s="25">
        <v>114007957</v>
      </c>
      <c r="C573" s="12" t="s">
        <v>690</v>
      </c>
      <c r="D573" s="12"/>
      <c r="E573" s="35">
        <v>100449</v>
      </c>
      <c r="F573" s="8">
        <v>129315</v>
      </c>
      <c r="G573" s="35">
        <v>100138</v>
      </c>
      <c r="H573" s="8">
        <v>129204</v>
      </c>
      <c r="I573" s="8">
        <f t="shared" si="39"/>
        <v>311</v>
      </c>
      <c r="J573" s="8">
        <f t="shared" si="39"/>
        <v>111</v>
      </c>
      <c r="K573" s="8" t="s">
        <v>16</v>
      </c>
      <c r="L573" s="8">
        <v>2016</v>
      </c>
      <c r="M573" s="43" t="s">
        <v>691</v>
      </c>
      <c r="N573" s="46">
        <v>2</v>
      </c>
      <c r="O573" s="26">
        <v>2</v>
      </c>
      <c r="P573" s="57"/>
      <c r="Q573" s="57"/>
      <c r="R573" s="64"/>
      <c r="S573" s="63"/>
      <c r="T573" s="64"/>
      <c r="U573" s="64"/>
    </row>
    <row r="574" spans="1:21" ht="12.75" customHeight="1">
      <c r="A574" s="31">
        <v>561</v>
      </c>
      <c r="B574" s="25">
        <v>192211</v>
      </c>
      <c r="C574" s="12">
        <v>522</v>
      </c>
      <c r="D574" s="12"/>
      <c r="E574" s="35" t="s">
        <v>24</v>
      </c>
      <c r="F574" s="8" t="s">
        <v>24</v>
      </c>
      <c r="G574" s="35" t="s">
        <v>24</v>
      </c>
      <c r="H574" s="8" t="s">
        <v>24</v>
      </c>
      <c r="I574" s="8" t="s">
        <v>24</v>
      </c>
      <c r="J574" s="8" t="s">
        <v>24</v>
      </c>
      <c r="K574" s="8" t="s">
        <v>25</v>
      </c>
      <c r="L574" s="8">
        <v>2023</v>
      </c>
      <c r="M574" s="43" t="s">
        <v>692</v>
      </c>
      <c r="N574" s="46">
        <v>2</v>
      </c>
      <c r="O574" s="26">
        <v>2</v>
      </c>
      <c r="P574" s="57"/>
      <c r="Q574" s="57"/>
      <c r="R574" s="64">
        <v>15644</v>
      </c>
      <c r="S574" s="63">
        <f>R574/2</f>
        <v>7822</v>
      </c>
      <c r="T574" s="64" t="e">
        <f>E574+S574</f>
        <v>#VALUE!</v>
      </c>
      <c r="U574" s="64" t="e">
        <f>F574+S574</f>
        <v>#VALUE!</v>
      </c>
    </row>
    <row r="575" spans="1:21" ht="12.75" customHeight="1">
      <c r="A575" s="31">
        <v>562</v>
      </c>
      <c r="B575" s="25">
        <v>114950142</v>
      </c>
      <c r="C575" s="12">
        <v>523</v>
      </c>
      <c r="D575" s="12"/>
      <c r="E575" s="35">
        <v>38800</v>
      </c>
      <c r="F575" s="8">
        <v>38287</v>
      </c>
      <c r="G575" s="35">
        <v>38380</v>
      </c>
      <c r="H575" s="8">
        <v>38076</v>
      </c>
      <c r="I575" s="8">
        <f>E575-G575</f>
        <v>420</v>
      </c>
      <c r="J575" s="8">
        <f>F575-H575</f>
        <v>211</v>
      </c>
      <c r="K575" s="8" t="s">
        <v>65</v>
      </c>
      <c r="L575" s="8">
        <v>2018</v>
      </c>
      <c r="M575" s="43" t="s">
        <v>693</v>
      </c>
      <c r="N575" s="46">
        <v>2</v>
      </c>
      <c r="O575" s="26">
        <v>2</v>
      </c>
      <c r="P575" s="57"/>
      <c r="Q575" s="57"/>
    </row>
    <row r="576" spans="1:21" ht="12.75" customHeight="1">
      <c r="A576" s="31">
        <v>563</v>
      </c>
      <c r="B576" s="25">
        <v>114005360</v>
      </c>
      <c r="C576" s="12">
        <v>524</v>
      </c>
      <c r="D576" s="12">
        <v>1</v>
      </c>
      <c r="E576" s="35" t="s">
        <v>24</v>
      </c>
      <c r="F576" s="8" t="s">
        <v>24</v>
      </c>
      <c r="G576" s="35" t="s">
        <v>24</v>
      </c>
      <c r="H576" s="8" t="s">
        <v>24</v>
      </c>
      <c r="I576" s="8" t="s">
        <v>24</v>
      </c>
      <c r="J576" s="8" t="s">
        <v>24</v>
      </c>
      <c r="K576" s="8" t="s">
        <v>25</v>
      </c>
      <c r="L576" s="8">
        <v>2024</v>
      </c>
      <c r="M576" s="43" t="s">
        <v>694</v>
      </c>
      <c r="N576" s="46">
        <v>2</v>
      </c>
      <c r="O576" s="26">
        <v>2</v>
      </c>
      <c r="P576" s="57"/>
      <c r="Q576" s="57"/>
    </row>
    <row r="577" spans="1:21" ht="12.75" customHeight="1">
      <c r="A577" s="31">
        <v>564</v>
      </c>
      <c r="B577" s="25">
        <v>6479727007</v>
      </c>
      <c r="C577" s="12" t="s">
        <v>695</v>
      </c>
      <c r="D577" s="12"/>
      <c r="E577" s="35">
        <v>131306</v>
      </c>
      <c r="F577" s="8">
        <v>123627</v>
      </c>
      <c r="G577" s="35">
        <v>129920</v>
      </c>
      <c r="H577" s="8">
        <v>122902</v>
      </c>
      <c r="I577" s="8">
        <f t="shared" ref="I577:J579" si="40">E577-G577</f>
        <v>1386</v>
      </c>
      <c r="J577" s="8">
        <f t="shared" si="40"/>
        <v>725</v>
      </c>
      <c r="K577" s="8" t="s">
        <v>102</v>
      </c>
      <c r="L577" s="8">
        <v>2017</v>
      </c>
      <c r="M577" s="43" t="s">
        <v>696</v>
      </c>
      <c r="N577" s="46">
        <v>2</v>
      </c>
      <c r="O577" s="26">
        <v>2</v>
      </c>
      <c r="P577" s="57"/>
      <c r="Q577" s="57"/>
    </row>
    <row r="578" spans="1:21" ht="12.75" customHeight="1">
      <c r="A578" s="31">
        <v>565</v>
      </c>
      <c r="B578" s="25">
        <v>114009199</v>
      </c>
      <c r="C578" s="12" t="s">
        <v>697</v>
      </c>
      <c r="D578" s="12"/>
      <c r="E578" s="35">
        <v>62400</v>
      </c>
      <c r="F578" s="8">
        <v>130835</v>
      </c>
      <c r="G578" s="35">
        <v>61751</v>
      </c>
      <c r="H578" s="8">
        <v>130085</v>
      </c>
      <c r="I578" s="8">
        <f t="shared" si="40"/>
        <v>649</v>
      </c>
      <c r="J578" s="8">
        <f t="shared" si="40"/>
        <v>750</v>
      </c>
      <c r="K578" s="8" t="s">
        <v>102</v>
      </c>
      <c r="L578" s="8">
        <v>2017</v>
      </c>
      <c r="M578" s="43" t="s">
        <v>698</v>
      </c>
      <c r="N578" s="46">
        <v>2</v>
      </c>
      <c r="O578" s="26">
        <v>2</v>
      </c>
      <c r="P578" s="57"/>
      <c r="Q578" s="57"/>
    </row>
    <row r="579" spans="1:21" ht="12.75" customHeight="1">
      <c r="A579" s="31">
        <v>566</v>
      </c>
      <c r="B579" s="25">
        <v>114010836</v>
      </c>
      <c r="C579" s="12">
        <v>526</v>
      </c>
      <c r="D579" s="12"/>
      <c r="E579" s="35">
        <v>49733</v>
      </c>
      <c r="F579" s="8">
        <v>45877</v>
      </c>
      <c r="G579" s="35">
        <v>49208</v>
      </c>
      <c r="H579" s="8">
        <v>45639</v>
      </c>
      <c r="I579" s="8">
        <f t="shared" si="40"/>
        <v>525</v>
      </c>
      <c r="J579" s="8">
        <f t="shared" si="40"/>
        <v>238</v>
      </c>
      <c r="K579" s="8" t="s">
        <v>102</v>
      </c>
      <c r="L579" s="8">
        <v>2016</v>
      </c>
      <c r="M579" s="43" t="s">
        <v>699</v>
      </c>
      <c r="N579" s="46">
        <v>2</v>
      </c>
      <c r="O579" s="26">
        <v>2</v>
      </c>
      <c r="P579" s="57"/>
      <c r="Q579" s="57"/>
    </row>
    <row r="580" spans="1:21" ht="12.75" customHeight="1">
      <c r="A580" s="31">
        <v>567</v>
      </c>
      <c r="B580" s="40" t="s">
        <v>60</v>
      </c>
      <c r="C580" s="12">
        <v>527</v>
      </c>
      <c r="D580" s="12"/>
      <c r="E580" s="35"/>
      <c r="F580" s="8"/>
      <c r="G580" s="35"/>
      <c r="H580" s="8"/>
      <c r="I580" s="8"/>
      <c r="J580" s="8"/>
      <c r="K580" s="8" t="s">
        <v>700</v>
      </c>
      <c r="L580" s="8">
        <v>2023</v>
      </c>
      <c r="M580" s="43" t="s">
        <v>701</v>
      </c>
      <c r="N580" s="46">
        <v>7</v>
      </c>
      <c r="O580" s="26">
        <v>4</v>
      </c>
      <c r="P580" s="57"/>
      <c r="Q580" s="57"/>
      <c r="S580" s="64"/>
      <c r="T580" s="64"/>
      <c r="U580" s="64"/>
    </row>
    <row r="581" spans="1:21" ht="12.75" customHeight="1">
      <c r="A581" s="31">
        <v>568</v>
      </c>
      <c r="B581" s="25">
        <v>114007881</v>
      </c>
      <c r="C581" s="12">
        <v>528</v>
      </c>
      <c r="D581" s="12"/>
      <c r="E581" s="35">
        <v>58691</v>
      </c>
      <c r="F581" s="8">
        <v>59079</v>
      </c>
      <c r="G581" s="35">
        <v>58166</v>
      </c>
      <c r="H581" s="8">
        <v>58554</v>
      </c>
      <c r="I581" s="8">
        <f>E581-G581</f>
        <v>525</v>
      </c>
      <c r="J581" s="8">
        <f>F581-H581</f>
        <v>525</v>
      </c>
      <c r="K581" s="8" t="s">
        <v>16</v>
      </c>
      <c r="L581" s="8">
        <v>2014</v>
      </c>
      <c r="M581" s="43" t="s">
        <v>702</v>
      </c>
      <c r="N581" s="46">
        <v>2</v>
      </c>
      <c r="O581" s="26">
        <v>3</v>
      </c>
      <c r="P581" s="57"/>
      <c r="Q581" s="57"/>
      <c r="R581" s="2">
        <v>65873</v>
      </c>
      <c r="S581" s="64">
        <f>R581/2</f>
        <v>32936.5</v>
      </c>
      <c r="T581" s="64">
        <f>E581+S581</f>
        <v>91627.5</v>
      </c>
      <c r="U581" s="64">
        <f>F581+S581</f>
        <v>92015.5</v>
      </c>
    </row>
    <row r="582" spans="1:21" ht="12.75" customHeight="1">
      <c r="A582" s="31">
        <v>569</v>
      </c>
      <c r="B582" s="25">
        <v>114010540</v>
      </c>
      <c r="C582" s="12">
        <v>529</v>
      </c>
      <c r="D582" s="12"/>
      <c r="E582" s="35" t="s">
        <v>24</v>
      </c>
      <c r="F582" s="8" t="s">
        <v>24</v>
      </c>
      <c r="G582" s="35" t="s">
        <v>24</v>
      </c>
      <c r="H582" s="8" t="s">
        <v>24</v>
      </c>
      <c r="I582" s="8" t="s">
        <v>24</v>
      </c>
      <c r="J582" s="8" t="s">
        <v>24</v>
      </c>
      <c r="K582" s="8" t="s">
        <v>25</v>
      </c>
      <c r="L582" s="8">
        <v>2024</v>
      </c>
      <c r="M582" s="43" t="s">
        <v>703</v>
      </c>
      <c r="N582" s="46">
        <v>2</v>
      </c>
      <c r="O582" s="26">
        <v>3</v>
      </c>
      <c r="P582" s="57" t="s">
        <v>144</v>
      </c>
      <c r="Q582" s="57" t="s">
        <v>704</v>
      </c>
      <c r="R582" s="2">
        <v>16353</v>
      </c>
      <c r="S582" s="64">
        <f>R582/2</f>
        <v>8176.5</v>
      </c>
      <c r="T582" s="64" t="e">
        <f>E582+S582</f>
        <v>#VALUE!</v>
      </c>
      <c r="U582" s="64" t="e">
        <f>F582+S582</f>
        <v>#VALUE!</v>
      </c>
    </row>
    <row r="583" spans="1:21" ht="12.75" customHeight="1">
      <c r="A583" s="31">
        <v>570</v>
      </c>
      <c r="B583" s="25">
        <v>114010250</v>
      </c>
      <c r="C583" s="12">
        <v>530</v>
      </c>
      <c r="D583" s="12"/>
      <c r="E583" s="35">
        <v>13438</v>
      </c>
      <c r="F583" s="8">
        <v>15081</v>
      </c>
      <c r="G583" s="35">
        <v>13438</v>
      </c>
      <c r="H583" s="8">
        <v>15081</v>
      </c>
      <c r="I583" s="8">
        <f t="shared" ref="I583:I586" si="41">E583-G583</f>
        <v>0</v>
      </c>
      <c r="J583" s="8">
        <f t="shared" ref="J583:J586" si="42">F583-H583</f>
        <v>0</v>
      </c>
      <c r="K583" s="8" t="s">
        <v>16</v>
      </c>
      <c r="L583" s="8">
        <v>2014</v>
      </c>
      <c r="M583" s="43" t="s">
        <v>705</v>
      </c>
      <c r="N583" s="46">
        <v>2</v>
      </c>
      <c r="O583" s="26">
        <v>3</v>
      </c>
      <c r="P583" s="57" t="s">
        <v>162</v>
      </c>
      <c r="Q583" s="57"/>
    </row>
    <row r="584" spans="1:21" ht="12.75" customHeight="1">
      <c r="A584" s="31">
        <v>571</v>
      </c>
      <c r="B584" s="25">
        <v>114008432</v>
      </c>
      <c r="C584" s="12">
        <v>531</v>
      </c>
      <c r="D584" s="12"/>
      <c r="E584" s="35">
        <v>13468</v>
      </c>
      <c r="F584" s="8">
        <v>14441</v>
      </c>
      <c r="G584" s="35">
        <v>13276</v>
      </c>
      <c r="H584" s="8">
        <v>14273</v>
      </c>
      <c r="I584" s="8">
        <f t="shared" si="41"/>
        <v>192</v>
      </c>
      <c r="J584" s="8">
        <f t="shared" si="42"/>
        <v>168</v>
      </c>
      <c r="K584" s="8" t="s">
        <v>65</v>
      </c>
      <c r="L584" s="8">
        <v>2020</v>
      </c>
      <c r="M584" s="43" t="s">
        <v>706</v>
      </c>
      <c r="N584" s="46">
        <v>2</v>
      </c>
      <c r="O584" s="26">
        <v>3</v>
      </c>
      <c r="P584" s="57"/>
      <c r="Q584" s="57"/>
      <c r="S584" s="63"/>
      <c r="T584" s="64"/>
      <c r="U584" s="64"/>
    </row>
    <row r="585" spans="1:21" ht="12.75" customHeight="1">
      <c r="A585" s="31">
        <v>572</v>
      </c>
      <c r="B585" s="25">
        <v>114006854</v>
      </c>
      <c r="C585" s="12">
        <v>532</v>
      </c>
      <c r="D585" s="12"/>
      <c r="E585" s="35" t="s">
        <v>24</v>
      </c>
      <c r="F585" s="8" t="s">
        <v>24</v>
      </c>
      <c r="G585" s="35" t="s">
        <v>24</v>
      </c>
      <c r="H585" s="8" t="s">
        <v>24</v>
      </c>
      <c r="I585" s="8" t="s">
        <v>24</v>
      </c>
      <c r="J585" s="8" t="s">
        <v>24</v>
      </c>
      <c r="K585" s="8" t="s">
        <v>25</v>
      </c>
      <c r="L585" s="8"/>
      <c r="M585" s="43"/>
      <c r="N585" s="46">
        <v>7</v>
      </c>
      <c r="O585" s="26">
        <v>3</v>
      </c>
      <c r="P585" s="67"/>
      <c r="Q585" s="57"/>
      <c r="R585" s="2">
        <v>46610</v>
      </c>
      <c r="S585" s="63">
        <f>R585/2</f>
        <v>23305</v>
      </c>
      <c r="T585" s="64" t="e">
        <f>E585+S585</f>
        <v>#VALUE!</v>
      </c>
      <c r="U585" s="64" t="e">
        <f>F585+S585</f>
        <v>#VALUE!</v>
      </c>
    </row>
    <row r="586" spans="1:21" ht="12.75" customHeight="1">
      <c r="A586" s="31">
        <v>573</v>
      </c>
      <c r="B586" s="25">
        <v>114008625</v>
      </c>
      <c r="C586" s="12">
        <v>533</v>
      </c>
      <c r="D586" s="12"/>
      <c r="E586" s="35">
        <v>12021</v>
      </c>
      <c r="F586" s="8">
        <v>13038</v>
      </c>
      <c r="G586" s="35">
        <v>11901</v>
      </c>
      <c r="H586" s="8">
        <v>12932</v>
      </c>
      <c r="I586" s="8">
        <f t="shared" si="41"/>
        <v>120</v>
      </c>
      <c r="J586" s="8">
        <f t="shared" si="42"/>
        <v>106</v>
      </c>
      <c r="K586" s="8" t="s">
        <v>102</v>
      </c>
      <c r="L586" s="8">
        <v>2017</v>
      </c>
      <c r="M586" s="43" t="s">
        <v>888</v>
      </c>
      <c r="N586" s="46">
        <v>7</v>
      </c>
      <c r="O586" s="26">
        <v>3</v>
      </c>
      <c r="P586" s="57"/>
      <c r="Q586" s="57"/>
    </row>
    <row r="587" spans="1:21" ht="12.75" customHeight="1">
      <c r="A587" s="31">
        <v>574</v>
      </c>
      <c r="B587" s="25">
        <v>114001319</v>
      </c>
      <c r="C587" s="12">
        <v>534</v>
      </c>
      <c r="D587" s="12">
        <v>1</v>
      </c>
      <c r="E587" s="35" t="s">
        <v>24</v>
      </c>
      <c r="F587" s="8" t="s">
        <v>24</v>
      </c>
      <c r="G587" s="35" t="s">
        <v>24</v>
      </c>
      <c r="H587" s="8" t="s">
        <v>24</v>
      </c>
      <c r="I587" s="8" t="s">
        <v>24</v>
      </c>
      <c r="J587" s="8" t="s">
        <v>24</v>
      </c>
      <c r="K587" s="8" t="s">
        <v>25</v>
      </c>
      <c r="L587" s="8">
        <v>2024</v>
      </c>
      <c r="M587" s="43"/>
      <c r="N587" s="46">
        <v>7</v>
      </c>
      <c r="O587" s="26">
        <v>4</v>
      </c>
      <c r="P587" s="57"/>
      <c r="Q587" s="57"/>
    </row>
    <row r="588" spans="1:21" ht="12.75" customHeight="1">
      <c r="A588" s="31">
        <v>575</v>
      </c>
      <c r="B588" s="25">
        <v>114081959</v>
      </c>
      <c r="C588" s="12">
        <v>535</v>
      </c>
      <c r="D588" s="12"/>
      <c r="E588" s="35" t="s">
        <v>24</v>
      </c>
      <c r="F588" s="8" t="s">
        <v>24</v>
      </c>
      <c r="G588" s="35" t="s">
        <v>24</v>
      </c>
      <c r="H588" s="8" t="s">
        <v>24</v>
      </c>
      <c r="I588" s="8" t="s">
        <v>24</v>
      </c>
      <c r="J588" s="8" t="s">
        <v>24</v>
      </c>
      <c r="K588" s="8" t="s">
        <v>83</v>
      </c>
      <c r="L588" s="8"/>
      <c r="M588" s="43"/>
      <c r="N588" s="46">
        <v>7</v>
      </c>
      <c r="O588" s="26">
        <v>4</v>
      </c>
      <c r="P588" s="57" t="s">
        <v>221</v>
      </c>
      <c r="Q588" s="65"/>
    </row>
    <row r="589" spans="1:21" ht="12.75" customHeight="1">
      <c r="A589" s="31">
        <v>576</v>
      </c>
      <c r="B589" s="25">
        <v>114007425</v>
      </c>
      <c r="C589" s="12">
        <v>536</v>
      </c>
      <c r="D589" s="12"/>
      <c r="E589" s="35">
        <v>18387</v>
      </c>
      <c r="F589" s="8">
        <v>20406</v>
      </c>
      <c r="G589" s="35">
        <v>18192</v>
      </c>
      <c r="H589" s="8">
        <v>20205</v>
      </c>
      <c r="I589" s="8">
        <f>E589-G589</f>
        <v>195</v>
      </c>
      <c r="J589" s="8">
        <f>F589-H589</f>
        <v>201</v>
      </c>
      <c r="K589" s="8" t="s">
        <v>16</v>
      </c>
      <c r="L589" s="8">
        <v>2016</v>
      </c>
      <c r="M589" s="43" t="s">
        <v>707</v>
      </c>
      <c r="N589" s="46">
        <v>7</v>
      </c>
      <c r="O589" s="26">
        <v>4</v>
      </c>
      <c r="P589" s="57"/>
      <c r="Q589" s="57"/>
    </row>
    <row r="590" spans="1:21" ht="12.75" customHeight="1">
      <c r="A590" s="31">
        <v>577</v>
      </c>
      <c r="B590" s="25">
        <v>114006739</v>
      </c>
      <c r="C590" s="12">
        <v>537</v>
      </c>
      <c r="D590" s="12"/>
      <c r="E590" s="35">
        <v>17928</v>
      </c>
      <c r="F590" s="8">
        <v>14943</v>
      </c>
      <c r="G590" s="35">
        <v>17590</v>
      </c>
      <c r="H590" s="8">
        <v>14812</v>
      </c>
      <c r="I590" s="8">
        <f>E590-G590</f>
        <v>338</v>
      </c>
      <c r="J590" s="8">
        <f>F590-H590</f>
        <v>131</v>
      </c>
      <c r="K590" s="8" t="s">
        <v>16</v>
      </c>
      <c r="L590" s="8">
        <v>2017</v>
      </c>
      <c r="M590" s="43" t="s">
        <v>708</v>
      </c>
      <c r="N590" s="46">
        <v>7</v>
      </c>
      <c r="O590" s="26">
        <v>4</v>
      </c>
      <c r="P590" s="57"/>
      <c r="Q590" s="57"/>
    </row>
    <row r="591" spans="1:21" ht="12.75" customHeight="1">
      <c r="A591" s="31">
        <v>578</v>
      </c>
      <c r="B591" s="25">
        <v>114004774</v>
      </c>
      <c r="C591" s="12">
        <v>538</v>
      </c>
      <c r="D591" s="12">
        <v>1</v>
      </c>
      <c r="E591" s="35" t="s">
        <v>24</v>
      </c>
      <c r="F591" s="8" t="s">
        <v>24</v>
      </c>
      <c r="G591" s="35" t="s">
        <v>24</v>
      </c>
      <c r="H591" s="8" t="s">
        <v>24</v>
      </c>
      <c r="I591" s="8" t="s">
        <v>24</v>
      </c>
      <c r="J591" s="8" t="s">
        <v>24</v>
      </c>
      <c r="K591" s="8" t="s">
        <v>25</v>
      </c>
      <c r="L591" s="8">
        <v>2024</v>
      </c>
      <c r="M591" s="43" t="s">
        <v>709</v>
      </c>
      <c r="N591" s="46">
        <v>7</v>
      </c>
      <c r="O591" s="26">
        <v>4</v>
      </c>
      <c r="P591" s="57"/>
      <c r="Q591" s="57"/>
    </row>
    <row r="592" spans="1:21" ht="12.75" customHeight="1">
      <c r="A592" s="31">
        <v>579</v>
      </c>
      <c r="B592" s="25">
        <v>114006931</v>
      </c>
      <c r="C592" s="12">
        <v>539</v>
      </c>
      <c r="D592" s="12"/>
      <c r="E592" s="35">
        <v>38556</v>
      </c>
      <c r="F592" s="8">
        <v>41102</v>
      </c>
      <c r="G592" s="35">
        <v>38203</v>
      </c>
      <c r="H592" s="8">
        <v>40828</v>
      </c>
      <c r="I592" s="8">
        <f>E592-G592</f>
        <v>353</v>
      </c>
      <c r="J592" s="8">
        <f>F592-H592</f>
        <v>274</v>
      </c>
      <c r="K592" s="8" t="s">
        <v>102</v>
      </c>
      <c r="L592" s="8">
        <v>2016</v>
      </c>
      <c r="M592" s="43" t="s">
        <v>710</v>
      </c>
      <c r="N592" s="46">
        <v>7</v>
      </c>
      <c r="O592" s="26">
        <v>4</v>
      </c>
      <c r="P592" s="57"/>
      <c r="Q592" s="57"/>
    </row>
    <row r="593" spans="1:21" ht="12.75" customHeight="1">
      <c r="A593" s="31">
        <v>580</v>
      </c>
      <c r="B593" s="25">
        <v>114009229</v>
      </c>
      <c r="C593" s="12">
        <v>540</v>
      </c>
      <c r="D593" s="12"/>
      <c r="E593" s="35">
        <v>50011</v>
      </c>
      <c r="F593" s="8">
        <v>61703</v>
      </c>
      <c r="G593" s="35">
        <v>49149</v>
      </c>
      <c r="H593" s="8">
        <v>60662</v>
      </c>
      <c r="I593" s="8">
        <f>E593-G593</f>
        <v>862</v>
      </c>
      <c r="J593" s="8">
        <f>F593-H593</f>
        <v>1041</v>
      </c>
      <c r="K593" s="8" t="s">
        <v>65</v>
      </c>
      <c r="L593" s="8">
        <v>2018</v>
      </c>
      <c r="M593" s="43" t="s">
        <v>711</v>
      </c>
      <c r="N593" s="46">
        <v>7</v>
      </c>
      <c r="O593" s="26">
        <v>4</v>
      </c>
      <c r="P593" s="57"/>
      <c r="Q593" s="57"/>
    </row>
    <row r="594" spans="1:21" ht="12.75" customHeight="1">
      <c r="A594" s="31">
        <v>581</v>
      </c>
      <c r="B594" s="40" t="s">
        <v>60</v>
      </c>
      <c r="C594" s="12">
        <v>541</v>
      </c>
      <c r="D594" s="12"/>
      <c r="E594" s="35"/>
      <c r="F594" s="8"/>
      <c r="G594" s="35"/>
      <c r="H594" s="8"/>
      <c r="I594" s="8"/>
      <c r="J594" s="8"/>
      <c r="K594" s="8" t="s">
        <v>61</v>
      </c>
      <c r="L594" s="8"/>
      <c r="M594" s="43"/>
      <c r="N594" s="46">
        <v>7</v>
      </c>
      <c r="O594" s="26">
        <v>4</v>
      </c>
      <c r="P594" s="57"/>
      <c r="Q594" s="57"/>
    </row>
    <row r="595" spans="1:21" ht="12.75" customHeight="1">
      <c r="A595" s="31">
        <v>582</v>
      </c>
      <c r="B595" s="25">
        <v>114008170</v>
      </c>
      <c r="C595" s="12">
        <v>542</v>
      </c>
      <c r="D595" s="12"/>
      <c r="E595" s="35">
        <v>67486</v>
      </c>
      <c r="F595" s="8">
        <v>79175</v>
      </c>
      <c r="G595" s="35">
        <v>67243</v>
      </c>
      <c r="H595" s="8">
        <v>78829</v>
      </c>
      <c r="I595" s="8">
        <f>E595-G595</f>
        <v>243</v>
      </c>
      <c r="J595" s="8">
        <f>F595-H595</f>
        <v>346</v>
      </c>
      <c r="K595" s="8" t="s">
        <v>102</v>
      </c>
      <c r="L595" s="8">
        <v>2017</v>
      </c>
      <c r="M595" s="43" t="s">
        <v>712</v>
      </c>
      <c r="N595" s="46">
        <v>7</v>
      </c>
      <c r="O595" s="26">
        <v>4</v>
      </c>
      <c r="P595" s="57"/>
      <c r="Q595" s="57"/>
    </row>
    <row r="596" spans="1:21" ht="12.75" customHeight="1">
      <c r="A596" s="31">
        <v>583</v>
      </c>
      <c r="B596" s="40" t="s">
        <v>60</v>
      </c>
      <c r="C596" s="12">
        <v>543</v>
      </c>
      <c r="D596" s="12"/>
      <c r="E596" s="35"/>
      <c r="F596" s="8"/>
      <c r="G596" s="35"/>
      <c r="H596" s="8"/>
      <c r="I596" s="8"/>
      <c r="J596" s="8"/>
      <c r="K596" s="8" t="s">
        <v>61</v>
      </c>
      <c r="L596" s="8"/>
      <c r="M596" s="43"/>
      <c r="N596" s="46">
        <v>7</v>
      </c>
      <c r="O596" s="26">
        <v>4</v>
      </c>
      <c r="P596" s="57"/>
      <c r="Q596" s="57"/>
    </row>
    <row r="597" spans="1:21" ht="12.75" customHeight="1">
      <c r="A597" s="31">
        <v>584</v>
      </c>
      <c r="B597" s="40" t="s">
        <v>60</v>
      </c>
      <c r="C597" s="12">
        <v>544</v>
      </c>
      <c r="D597" s="12"/>
      <c r="E597" s="35"/>
      <c r="F597" s="8"/>
      <c r="G597" s="35"/>
      <c r="H597" s="8"/>
      <c r="I597" s="8"/>
      <c r="J597" s="8"/>
      <c r="K597" s="8" t="s">
        <v>61</v>
      </c>
      <c r="L597" s="8"/>
      <c r="M597" s="43"/>
      <c r="N597" s="46">
        <v>7</v>
      </c>
      <c r="O597" s="26">
        <v>4</v>
      </c>
      <c r="P597" s="57"/>
      <c r="Q597" s="57"/>
    </row>
    <row r="598" spans="1:21" ht="12.75" customHeight="1">
      <c r="A598" s="31">
        <v>585</v>
      </c>
      <c r="B598" s="40" t="s">
        <v>60</v>
      </c>
      <c r="C598" s="12">
        <v>545</v>
      </c>
      <c r="D598" s="12"/>
      <c r="E598" s="35"/>
      <c r="F598" s="8"/>
      <c r="G598" s="35"/>
      <c r="H598" s="8"/>
      <c r="I598" s="8"/>
      <c r="J598" s="8"/>
      <c r="K598" s="8" t="s">
        <v>61</v>
      </c>
      <c r="L598" s="8"/>
      <c r="M598" s="43"/>
      <c r="N598" s="46">
        <v>7</v>
      </c>
      <c r="O598" s="26">
        <v>4</v>
      </c>
      <c r="P598" s="57"/>
      <c r="Q598" s="57"/>
    </row>
    <row r="599" spans="1:21" ht="12.75" customHeight="1">
      <c r="A599" s="31">
        <v>586</v>
      </c>
      <c r="B599" s="25">
        <v>114005743</v>
      </c>
      <c r="C599" s="12">
        <v>546</v>
      </c>
      <c r="D599" s="12">
        <v>1</v>
      </c>
      <c r="E599" s="35" t="s">
        <v>24</v>
      </c>
      <c r="F599" s="8" t="s">
        <v>24</v>
      </c>
      <c r="G599" s="35" t="s">
        <v>24</v>
      </c>
      <c r="H599" s="8" t="s">
        <v>24</v>
      </c>
      <c r="I599" s="8" t="s">
        <v>24</v>
      </c>
      <c r="J599" s="8" t="s">
        <v>24</v>
      </c>
      <c r="K599" s="8" t="s">
        <v>25</v>
      </c>
      <c r="L599" s="8">
        <v>2024</v>
      </c>
      <c r="M599" s="43" t="s">
        <v>713</v>
      </c>
      <c r="N599" s="46">
        <v>7</v>
      </c>
      <c r="O599" s="26">
        <v>4</v>
      </c>
      <c r="P599" s="57"/>
      <c r="Q599" s="57"/>
    </row>
    <row r="600" spans="1:21" ht="12.75" customHeight="1">
      <c r="A600" s="31">
        <v>587</v>
      </c>
      <c r="B600" s="40" t="s">
        <v>60</v>
      </c>
      <c r="C600" s="12">
        <v>547</v>
      </c>
      <c r="D600" s="12"/>
      <c r="E600" s="35"/>
      <c r="F600" s="8"/>
      <c r="G600" s="35"/>
      <c r="H600" s="8"/>
      <c r="I600" s="8"/>
      <c r="J600" s="8"/>
      <c r="K600" s="8" t="s">
        <v>61</v>
      </c>
      <c r="L600" s="8"/>
      <c r="M600" s="43"/>
      <c r="N600" s="46">
        <v>7</v>
      </c>
      <c r="O600" s="26">
        <v>4</v>
      </c>
      <c r="P600" s="57"/>
      <c r="Q600" s="57"/>
    </row>
    <row r="601" spans="1:21" ht="12.75" customHeight="1">
      <c r="A601" s="31">
        <v>588</v>
      </c>
      <c r="B601" s="40" t="s">
        <v>60</v>
      </c>
      <c r="C601" s="12">
        <v>548</v>
      </c>
      <c r="D601" s="12"/>
      <c r="E601" s="35"/>
      <c r="F601" s="8"/>
      <c r="G601" s="35"/>
      <c r="H601" s="8"/>
      <c r="I601" s="8"/>
      <c r="J601" s="8"/>
      <c r="K601" s="8" t="s">
        <v>61</v>
      </c>
      <c r="L601" s="8"/>
      <c r="M601" s="43"/>
      <c r="N601" s="46">
        <v>7</v>
      </c>
      <c r="O601" s="26">
        <v>3</v>
      </c>
      <c r="P601" s="57"/>
      <c r="Q601" s="57"/>
    </row>
    <row r="602" spans="1:21" ht="12.75" customHeight="1">
      <c r="A602" s="31">
        <v>589</v>
      </c>
      <c r="B602" s="25">
        <v>6793367275</v>
      </c>
      <c r="C602" s="12">
        <v>549</v>
      </c>
      <c r="D602" s="12"/>
      <c r="E602" s="35"/>
      <c r="F602" s="8"/>
      <c r="G602" s="35"/>
      <c r="H602" s="8"/>
      <c r="I602" s="8"/>
      <c r="J602" s="8"/>
      <c r="K602" s="8" t="s">
        <v>487</v>
      </c>
      <c r="L602" s="8">
        <v>2022</v>
      </c>
      <c r="M602" s="43" t="s">
        <v>714</v>
      </c>
      <c r="N602" s="46">
        <v>7</v>
      </c>
      <c r="O602" s="26">
        <v>3</v>
      </c>
      <c r="P602" s="57"/>
      <c r="Q602" s="57"/>
    </row>
    <row r="603" spans="1:21" ht="12.75" customHeight="1">
      <c r="A603" s="31">
        <v>590</v>
      </c>
      <c r="B603" s="25">
        <v>6827213049</v>
      </c>
      <c r="C603" s="12">
        <v>550</v>
      </c>
      <c r="D603" s="12"/>
      <c r="E603" s="35" t="s">
        <v>24</v>
      </c>
      <c r="F603" s="8" t="s">
        <v>24</v>
      </c>
      <c r="G603" s="35" t="s">
        <v>24</v>
      </c>
      <c r="H603" s="8" t="s">
        <v>24</v>
      </c>
      <c r="I603" s="8" t="s">
        <v>24</v>
      </c>
      <c r="J603" s="8" t="s">
        <v>24</v>
      </c>
      <c r="K603" s="8" t="s">
        <v>83</v>
      </c>
      <c r="L603" s="8">
        <v>2021</v>
      </c>
      <c r="M603" s="43" t="s">
        <v>715</v>
      </c>
      <c r="N603" s="46">
        <v>7</v>
      </c>
      <c r="O603" s="26">
        <v>4</v>
      </c>
      <c r="P603" s="57"/>
      <c r="Q603" s="65"/>
    </row>
    <row r="604" spans="1:21" ht="12.75" customHeight="1">
      <c r="A604" s="31">
        <v>591</v>
      </c>
      <c r="B604" s="25">
        <v>114008208</v>
      </c>
      <c r="C604" s="12" t="s">
        <v>716</v>
      </c>
      <c r="D604" s="12"/>
      <c r="E604" s="35" t="s">
        <v>24</v>
      </c>
      <c r="F604" s="8" t="s">
        <v>24</v>
      </c>
      <c r="G604" s="35" t="s">
        <v>24</v>
      </c>
      <c r="H604" s="8" t="s">
        <v>24</v>
      </c>
      <c r="I604" s="52" t="s">
        <v>24</v>
      </c>
      <c r="J604" s="52" t="s">
        <v>24</v>
      </c>
      <c r="K604" s="52" t="s">
        <v>25</v>
      </c>
      <c r="L604" s="52"/>
      <c r="M604" s="43" t="s">
        <v>887</v>
      </c>
      <c r="N604" s="46">
        <v>7</v>
      </c>
      <c r="O604" s="26">
        <v>3</v>
      </c>
      <c r="P604" s="67"/>
      <c r="Q604" s="57"/>
      <c r="R604" s="2">
        <v>19767</v>
      </c>
      <c r="S604" s="63">
        <f>R604/2</f>
        <v>9883.5</v>
      </c>
      <c r="T604" s="2" t="e">
        <f>E604+S604</f>
        <v>#VALUE!</v>
      </c>
      <c r="U604" s="64" t="e">
        <f>F604+S604</f>
        <v>#VALUE!</v>
      </c>
    </row>
    <row r="605" spans="1:21" ht="12.75" customHeight="1">
      <c r="A605" s="31">
        <v>592</v>
      </c>
      <c r="B605" s="40" t="s">
        <v>60</v>
      </c>
      <c r="C605" s="12" t="s">
        <v>717</v>
      </c>
      <c r="D605" s="12"/>
      <c r="E605" s="35"/>
      <c r="F605" s="8"/>
      <c r="G605" s="35"/>
      <c r="H605" s="8"/>
      <c r="I605" s="8"/>
      <c r="J605" s="8"/>
      <c r="K605" s="8" t="s">
        <v>61</v>
      </c>
      <c r="L605" s="8"/>
      <c r="M605" s="43"/>
      <c r="N605" s="46">
        <v>7</v>
      </c>
      <c r="O605" s="26">
        <v>3</v>
      </c>
      <c r="P605" s="57"/>
      <c r="Q605" s="57"/>
      <c r="S605" s="63"/>
      <c r="U605" s="64"/>
    </row>
    <row r="606" spans="1:21" ht="12.75" customHeight="1">
      <c r="A606" s="31">
        <v>593</v>
      </c>
      <c r="B606" s="25">
        <v>114008427</v>
      </c>
      <c r="C606" s="12" t="s">
        <v>718</v>
      </c>
      <c r="D606" s="12"/>
      <c r="E606" s="35" t="s">
        <v>24</v>
      </c>
      <c r="F606" s="8" t="s">
        <v>24</v>
      </c>
      <c r="G606" s="35" t="s">
        <v>24</v>
      </c>
      <c r="H606" s="8" t="s">
        <v>24</v>
      </c>
      <c r="I606" s="8" t="s">
        <v>24</v>
      </c>
      <c r="J606" s="8" t="s">
        <v>24</v>
      </c>
      <c r="K606" s="8" t="s">
        <v>25</v>
      </c>
      <c r="L606" s="8"/>
      <c r="M606" s="43"/>
      <c r="N606" s="46">
        <v>7</v>
      </c>
      <c r="O606" s="26">
        <v>3</v>
      </c>
      <c r="P606" s="67"/>
      <c r="Q606" s="57"/>
      <c r="S606" s="63"/>
      <c r="U606" s="64"/>
    </row>
    <row r="607" spans="1:21" ht="12.75" customHeight="1">
      <c r="A607" s="31">
        <v>594</v>
      </c>
      <c r="B607" s="25">
        <v>114009264</v>
      </c>
      <c r="C607" s="12" t="s">
        <v>719</v>
      </c>
      <c r="D607" s="12"/>
      <c r="E607" s="35" t="s">
        <v>24</v>
      </c>
      <c r="F607" s="8" t="s">
        <v>24</v>
      </c>
      <c r="G607" s="35" t="s">
        <v>24</v>
      </c>
      <c r="H607" s="8" t="s">
        <v>24</v>
      </c>
      <c r="I607" s="8" t="s">
        <v>24</v>
      </c>
      <c r="J607" s="8" t="s">
        <v>24</v>
      </c>
      <c r="K607" s="8" t="s">
        <v>25</v>
      </c>
      <c r="L607" s="8"/>
      <c r="M607" s="43" t="s">
        <v>886</v>
      </c>
      <c r="N607" s="46">
        <v>7</v>
      </c>
      <c r="O607" s="26">
        <v>3</v>
      </c>
      <c r="P607" s="67"/>
      <c r="Q607" s="57"/>
      <c r="S607" s="63"/>
      <c r="U607" s="64"/>
    </row>
    <row r="608" spans="1:21" ht="12.75" customHeight="1">
      <c r="A608" s="31">
        <v>595</v>
      </c>
      <c r="B608" s="25">
        <v>114006798</v>
      </c>
      <c r="C608" s="12">
        <v>553</v>
      </c>
      <c r="D608" s="12"/>
      <c r="E608" s="35" t="s">
        <v>24</v>
      </c>
      <c r="F608" s="8" t="s">
        <v>24</v>
      </c>
      <c r="G608" s="35" t="s">
        <v>24</v>
      </c>
      <c r="H608" s="8" t="s">
        <v>24</v>
      </c>
      <c r="I608" s="8" t="s">
        <v>24</v>
      </c>
      <c r="J608" s="8" t="s">
        <v>24</v>
      </c>
      <c r="K608" s="8" t="s">
        <v>25</v>
      </c>
      <c r="L608" s="8"/>
      <c r="M608" s="43" t="s">
        <v>885</v>
      </c>
      <c r="N608" s="46">
        <v>7</v>
      </c>
      <c r="O608" s="26">
        <v>3</v>
      </c>
      <c r="P608" s="67"/>
      <c r="Q608" s="57"/>
      <c r="S608" s="63"/>
      <c r="U608" s="64"/>
    </row>
    <row r="609" spans="1:21" ht="12.75" customHeight="1">
      <c r="A609" s="31">
        <v>596</v>
      </c>
      <c r="B609" s="25">
        <v>114003566</v>
      </c>
      <c r="C609" s="12">
        <v>554</v>
      </c>
      <c r="D609" s="12"/>
      <c r="E609" s="35" t="s">
        <v>24</v>
      </c>
      <c r="F609" s="8" t="s">
        <v>24</v>
      </c>
      <c r="G609" s="35" t="s">
        <v>24</v>
      </c>
      <c r="H609" s="8" t="s">
        <v>24</v>
      </c>
      <c r="I609" s="8" t="s">
        <v>24</v>
      </c>
      <c r="J609" s="8" t="s">
        <v>24</v>
      </c>
      <c r="K609" s="8" t="s">
        <v>25</v>
      </c>
      <c r="L609" s="8">
        <v>2024</v>
      </c>
      <c r="M609" s="43" t="s">
        <v>720</v>
      </c>
      <c r="N609" s="46">
        <v>7</v>
      </c>
      <c r="O609" s="26">
        <v>3</v>
      </c>
      <c r="P609" s="57"/>
      <c r="Q609" s="57"/>
      <c r="R609" s="2">
        <v>1363</v>
      </c>
      <c r="S609" s="63">
        <f>R609/2</f>
        <v>681.5</v>
      </c>
      <c r="T609" s="64" t="e">
        <f>E609+S609</f>
        <v>#VALUE!</v>
      </c>
      <c r="U609" s="64" t="e">
        <f>F609+S609</f>
        <v>#VALUE!</v>
      </c>
    </row>
    <row r="610" spans="1:21" ht="12.75" customHeight="1">
      <c r="A610" s="31">
        <v>597</v>
      </c>
      <c r="B610" s="25">
        <v>114005909</v>
      </c>
      <c r="C610" s="12">
        <v>555</v>
      </c>
      <c r="D610" s="12">
        <v>1</v>
      </c>
      <c r="E610" s="35" t="s">
        <v>24</v>
      </c>
      <c r="F610" s="8" t="s">
        <v>24</v>
      </c>
      <c r="G610" s="35" t="s">
        <v>24</v>
      </c>
      <c r="H610" s="8" t="s">
        <v>24</v>
      </c>
      <c r="I610" s="8" t="s">
        <v>24</v>
      </c>
      <c r="J610" s="8" t="s">
        <v>24</v>
      </c>
      <c r="K610" s="8" t="s">
        <v>25</v>
      </c>
      <c r="L610" s="8">
        <v>2024</v>
      </c>
      <c r="M610" s="43" t="s">
        <v>721</v>
      </c>
      <c r="N610" s="46">
        <v>7</v>
      </c>
      <c r="O610" s="26">
        <v>3</v>
      </c>
      <c r="P610" s="57"/>
      <c r="Q610" s="57"/>
      <c r="S610" s="63">
        <f>R610/2</f>
        <v>0</v>
      </c>
      <c r="T610" s="64" t="e">
        <f>E610+S610</f>
        <v>#VALUE!</v>
      </c>
      <c r="U610" s="64" t="e">
        <f>F610+S610</f>
        <v>#VALUE!</v>
      </c>
    </row>
    <row r="611" spans="1:21" ht="12.75" customHeight="1">
      <c r="A611" s="31">
        <v>598</v>
      </c>
      <c r="B611" s="25">
        <v>114009827</v>
      </c>
      <c r="C611" s="12">
        <v>556</v>
      </c>
      <c r="D611" s="12"/>
      <c r="E611" s="35" t="s">
        <v>24</v>
      </c>
      <c r="F611" s="8" t="s">
        <v>24</v>
      </c>
      <c r="G611" s="35" t="s">
        <v>24</v>
      </c>
      <c r="H611" s="8" t="s">
        <v>24</v>
      </c>
      <c r="I611" s="8" t="s">
        <v>24</v>
      </c>
      <c r="J611" s="8" t="s">
        <v>24</v>
      </c>
      <c r="K611" s="8" t="s">
        <v>25</v>
      </c>
      <c r="L611" s="8">
        <v>2024</v>
      </c>
      <c r="M611" s="43" t="s">
        <v>722</v>
      </c>
      <c r="N611" s="46">
        <v>7</v>
      </c>
      <c r="O611" s="26">
        <v>3</v>
      </c>
      <c r="P611" s="57"/>
      <c r="Q611" s="57"/>
      <c r="R611" s="2">
        <v>45668</v>
      </c>
      <c r="S611" s="63">
        <f>R611/2</f>
        <v>22834</v>
      </c>
      <c r="T611" s="64" t="e">
        <f>E611+S611</f>
        <v>#VALUE!</v>
      </c>
      <c r="U611" s="64" t="e">
        <f>F611+S611</f>
        <v>#VALUE!</v>
      </c>
    </row>
    <row r="612" spans="1:21" ht="12.75" customHeight="1">
      <c r="A612" s="31">
        <v>599</v>
      </c>
      <c r="B612" s="25">
        <v>114005915</v>
      </c>
      <c r="C612" s="12">
        <v>557</v>
      </c>
      <c r="D612" s="12">
        <v>1</v>
      </c>
      <c r="E612" s="35" t="s">
        <v>24</v>
      </c>
      <c r="F612" s="8" t="s">
        <v>24</v>
      </c>
      <c r="G612" s="35" t="s">
        <v>24</v>
      </c>
      <c r="H612" s="8" t="s">
        <v>24</v>
      </c>
      <c r="I612" s="8" t="s">
        <v>24</v>
      </c>
      <c r="J612" s="8" t="s">
        <v>24</v>
      </c>
      <c r="K612" s="8" t="s">
        <v>25</v>
      </c>
      <c r="L612" s="8">
        <v>2024</v>
      </c>
      <c r="M612" s="43" t="s">
        <v>723</v>
      </c>
      <c r="N612" s="46">
        <v>2</v>
      </c>
      <c r="O612" s="26">
        <v>2</v>
      </c>
      <c r="P612" s="57"/>
      <c r="Q612" s="57"/>
    </row>
    <row r="613" spans="1:21" ht="12.75" customHeight="1">
      <c r="A613" s="31">
        <v>600</v>
      </c>
      <c r="B613" s="25">
        <v>114008375</v>
      </c>
      <c r="C613" s="12">
        <v>558</v>
      </c>
      <c r="D613" s="12"/>
      <c r="E613" s="35">
        <v>27548</v>
      </c>
      <c r="F613" s="8">
        <v>20388</v>
      </c>
      <c r="G613" s="35">
        <v>26849</v>
      </c>
      <c r="H613" s="8">
        <v>20117</v>
      </c>
      <c r="I613" s="8">
        <f>E613-G613</f>
        <v>699</v>
      </c>
      <c r="J613" s="8">
        <f>F613-H613</f>
        <v>271</v>
      </c>
      <c r="K613" s="8" t="s">
        <v>102</v>
      </c>
      <c r="L613" s="8">
        <v>2017</v>
      </c>
      <c r="M613" s="43" t="s">
        <v>724</v>
      </c>
      <c r="N613" s="46">
        <v>2</v>
      </c>
      <c r="O613" s="26">
        <v>2</v>
      </c>
      <c r="P613" s="57"/>
      <c r="Q613" s="57"/>
    </row>
    <row r="614" spans="1:21" ht="12.75" customHeight="1">
      <c r="A614" s="31">
        <v>601</v>
      </c>
      <c r="B614" s="36" t="s">
        <v>725</v>
      </c>
      <c r="C614" s="12">
        <v>559</v>
      </c>
      <c r="D614" s="12"/>
      <c r="E614" s="35" t="s">
        <v>24</v>
      </c>
      <c r="F614" s="8" t="s">
        <v>24</v>
      </c>
      <c r="G614" s="35" t="s">
        <v>24</v>
      </c>
      <c r="H614" s="8" t="s">
        <v>24</v>
      </c>
      <c r="I614" s="8" t="s">
        <v>24</v>
      </c>
      <c r="J614" s="8" t="s">
        <v>24</v>
      </c>
      <c r="K614" s="8" t="s">
        <v>83</v>
      </c>
      <c r="L614" s="8">
        <v>2021</v>
      </c>
      <c r="M614" s="43" t="s">
        <v>726</v>
      </c>
      <c r="N614" s="46">
        <v>2</v>
      </c>
      <c r="O614" s="26">
        <v>2</v>
      </c>
      <c r="P614" s="57"/>
      <c r="Q614" s="65"/>
    </row>
    <row r="615" spans="1:21" ht="12.75" customHeight="1">
      <c r="A615" s="31">
        <v>602</v>
      </c>
      <c r="B615" s="25">
        <v>114008599</v>
      </c>
      <c r="C615" s="12" t="s">
        <v>727</v>
      </c>
      <c r="D615" s="12"/>
      <c r="E615" s="35">
        <v>125311</v>
      </c>
      <c r="F615" s="8">
        <v>151304</v>
      </c>
      <c r="G615" s="35">
        <v>124619</v>
      </c>
      <c r="H615" s="8">
        <v>150530</v>
      </c>
      <c r="I615" s="8">
        <f>E615-G615</f>
        <v>692</v>
      </c>
      <c r="J615" s="8">
        <f>F615-H615</f>
        <v>774</v>
      </c>
      <c r="K615" s="8" t="s">
        <v>70</v>
      </c>
      <c r="L615" s="8">
        <v>2016</v>
      </c>
      <c r="M615" s="43" t="s">
        <v>728</v>
      </c>
      <c r="N615" s="46">
        <v>2</v>
      </c>
      <c r="O615" s="26">
        <v>2</v>
      </c>
      <c r="P615" s="57"/>
      <c r="Q615" s="57"/>
    </row>
    <row r="616" spans="1:21" ht="12.75" customHeight="1">
      <c r="A616" s="31">
        <v>603</v>
      </c>
      <c r="B616" s="25">
        <v>114007882</v>
      </c>
      <c r="C616" s="12" t="s">
        <v>729</v>
      </c>
      <c r="D616" s="12">
        <v>1</v>
      </c>
      <c r="E616" s="35" t="s">
        <v>24</v>
      </c>
      <c r="F616" s="8" t="s">
        <v>24</v>
      </c>
      <c r="G616" s="35" t="s">
        <v>24</v>
      </c>
      <c r="H616" s="8" t="s">
        <v>24</v>
      </c>
      <c r="I616" s="8" t="s">
        <v>24</v>
      </c>
      <c r="J616" s="8" t="s">
        <v>24</v>
      </c>
      <c r="K616" s="8" t="s">
        <v>25</v>
      </c>
      <c r="L616" s="8">
        <v>2024</v>
      </c>
      <c r="M616" s="43" t="s">
        <v>730</v>
      </c>
      <c r="N616" s="46">
        <v>2</v>
      </c>
      <c r="O616" s="26">
        <v>2</v>
      </c>
      <c r="P616" s="57"/>
      <c r="Q616" s="57"/>
    </row>
    <row r="617" spans="1:21" ht="12.75" customHeight="1">
      <c r="A617" s="31">
        <v>604</v>
      </c>
      <c r="B617" s="25">
        <v>114010156</v>
      </c>
      <c r="C617" s="12">
        <v>561</v>
      </c>
      <c r="D617" s="12">
        <v>1</v>
      </c>
      <c r="E617" s="35" t="s">
        <v>24</v>
      </c>
      <c r="F617" s="8" t="s">
        <v>24</v>
      </c>
      <c r="G617" s="35" t="s">
        <v>24</v>
      </c>
      <c r="H617" s="8" t="s">
        <v>24</v>
      </c>
      <c r="I617" s="8" t="s">
        <v>24</v>
      </c>
      <c r="J617" s="8" t="s">
        <v>24</v>
      </c>
      <c r="K617" s="8" t="s">
        <v>25</v>
      </c>
      <c r="L617" s="8">
        <v>2024</v>
      </c>
      <c r="M617" s="43" t="s">
        <v>731</v>
      </c>
      <c r="N617" s="46">
        <v>2</v>
      </c>
      <c r="O617" s="26">
        <v>2</v>
      </c>
      <c r="P617" s="57"/>
      <c r="Q617" s="57"/>
    </row>
    <row r="618" spans="1:21" ht="12.75" customHeight="1">
      <c r="A618" s="31">
        <v>605</v>
      </c>
      <c r="B618" s="25">
        <v>114008768</v>
      </c>
      <c r="C618" s="12">
        <v>562</v>
      </c>
      <c r="D618" s="12"/>
      <c r="E618" s="35">
        <v>15407</v>
      </c>
      <c r="F618" s="8">
        <v>18359</v>
      </c>
      <c r="G618" s="35">
        <v>14958</v>
      </c>
      <c r="H618" s="8">
        <v>17861</v>
      </c>
      <c r="I618" s="8">
        <f t="shared" ref="I618:J620" si="43">E618-G618</f>
        <v>449</v>
      </c>
      <c r="J618" s="8">
        <f t="shared" si="43"/>
        <v>498</v>
      </c>
      <c r="K618" s="8" t="s">
        <v>65</v>
      </c>
      <c r="L618" s="8">
        <v>2017</v>
      </c>
      <c r="M618" s="43" t="s">
        <v>732</v>
      </c>
      <c r="N618" s="46">
        <v>2</v>
      </c>
      <c r="O618" s="26">
        <v>2</v>
      </c>
      <c r="P618" s="57"/>
      <c r="Q618" s="57"/>
    </row>
    <row r="619" spans="1:21" ht="12.75" customHeight="1">
      <c r="A619" s="31">
        <v>606</v>
      </c>
      <c r="B619" s="25">
        <v>114008346</v>
      </c>
      <c r="C619" s="12">
        <v>563</v>
      </c>
      <c r="D619" s="12"/>
      <c r="E619" s="35">
        <v>15266</v>
      </c>
      <c r="F619" s="8">
        <v>3689</v>
      </c>
      <c r="G619" s="35">
        <v>15008</v>
      </c>
      <c r="H619" s="8">
        <v>3595</v>
      </c>
      <c r="I619" s="8">
        <f t="shared" si="43"/>
        <v>258</v>
      </c>
      <c r="J619" s="8">
        <f t="shared" si="43"/>
        <v>94</v>
      </c>
      <c r="K619" s="8" t="s">
        <v>102</v>
      </c>
      <c r="L619" s="8">
        <v>2017</v>
      </c>
      <c r="M619" s="43" t="s">
        <v>733</v>
      </c>
      <c r="N619" s="46">
        <v>2</v>
      </c>
      <c r="O619" s="26">
        <v>2</v>
      </c>
      <c r="P619" s="57"/>
      <c r="Q619" s="57"/>
    </row>
    <row r="620" spans="1:21" ht="12.75" customHeight="1">
      <c r="A620" s="31">
        <v>607</v>
      </c>
      <c r="B620" s="25">
        <v>114008368</v>
      </c>
      <c r="C620" s="12">
        <v>564</v>
      </c>
      <c r="D620" s="12"/>
      <c r="E620" s="35">
        <v>5376</v>
      </c>
      <c r="F620" s="8">
        <v>6470</v>
      </c>
      <c r="G620" s="35">
        <v>5144</v>
      </c>
      <c r="H620" s="8">
        <v>6209</v>
      </c>
      <c r="I620" s="74">
        <f t="shared" si="43"/>
        <v>232</v>
      </c>
      <c r="J620" s="74">
        <f t="shared" si="43"/>
        <v>261</v>
      </c>
      <c r="K620" s="74" t="s">
        <v>102</v>
      </c>
      <c r="L620" s="8">
        <v>2017</v>
      </c>
      <c r="M620" s="43" t="s">
        <v>734</v>
      </c>
      <c r="N620" s="46">
        <v>2</v>
      </c>
      <c r="O620" s="26">
        <v>2</v>
      </c>
      <c r="P620" s="57" t="s">
        <v>33</v>
      </c>
      <c r="Q620" s="65"/>
    </row>
    <row r="621" spans="1:21" ht="12.75" customHeight="1">
      <c r="A621" s="31">
        <v>608</v>
      </c>
      <c r="B621" s="25">
        <v>114005716</v>
      </c>
      <c r="C621" s="12">
        <v>565</v>
      </c>
      <c r="D621" s="12">
        <v>1</v>
      </c>
      <c r="E621" s="35" t="s">
        <v>24</v>
      </c>
      <c r="F621" s="8" t="s">
        <v>24</v>
      </c>
      <c r="G621" s="35" t="s">
        <v>24</v>
      </c>
      <c r="H621" s="8" t="s">
        <v>24</v>
      </c>
      <c r="I621" s="8" t="s">
        <v>24</v>
      </c>
      <c r="J621" s="8" t="s">
        <v>24</v>
      </c>
      <c r="K621" s="8" t="s">
        <v>25</v>
      </c>
      <c r="L621" s="8">
        <v>2024</v>
      </c>
      <c r="M621" s="43" t="s">
        <v>735</v>
      </c>
      <c r="N621" s="46">
        <v>2</v>
      </c>
      <c r="O621" s="26">
        <v>2</v>
      </c>
      <c r="P621" s="57"/>
      <c r="Q621" s="57"/>
    </row>
    <row r="622" spans="1:21" ht="12.75" customHeight="1">
      <c r="A622" s="31">
        <v>609</v>
      </c>
      <c r="B622" s="25">
        <v>114004848</v>
      </c>
      <c r="C622" s="12">
        <v>566</v>
      </c>
      <c r="D622" s="12">
        <v>1</v>
      </c>
      <c r="E622" s="35" t="s">
        <v>24</v>
      </c>
      <c r="F622" s="8" t="s">
        <v>24</v>
      </c>
      <c r="G622" s="35" t="s">
        <v>24</v>
      </c>
      <c r="H622" s="8" t="s">
        <v>24</v>
      </c>
      <c r="I622" s="8" t="s">
        <v>24</v>
      </c>
      <c r="J622" s="8" t="s">
        <v>24</v>
      </c>
      <c r="K622" s="8" t="s">
        <v>25</v>
      </c>
      <c r="L622" s="8">
        <v>2024</v>
      </c>
      <c r="M622" s="43" t="s">
        <v>736</v>
      </c>
      <c r="N622" s="46">
        <v>2</v>
      </c>
      <c r="O622" s="26">
        <v>2</v>
      </c>
      <c r="P622" s="57"/>
      <c r="Q622" s="57"/>
    </row>
    <row r="623" spans="1:21" ht="12.75" customHeight="1">
      <c r="A623" s="31">
        <v>610</v>
      </c>
      <c r="B623" s="40" t="s">
        <v>60</v>
      </c>
      <c r="C623" s="12">
        <v>567</v>
      </c>
      <c r="D623" s="12"/>
      <c r="E623" s="35"/>
      <c r="F623" s="8"/>
      <c r="G623" s="35"/>
      <c r="H623" s="8"/>
      <c r="I623" s="8"/>
      <c r="J623" s="8"/>
      <c r="K623" s="8" t="s">
        <v>61</v>
      </c>
      <c r="L623" s="8"/>
      <c r="M623" s="43"/>
      <c r="N623" s="46">
        <v>2</v>
      </c>
      <c r="O623" s="26">
        <v>2</v>
      </c>
      <c r="P623" s="57"/>
      <c r="Q623" s="57"/>
    </row>
    <row r="624" spans="1:21" ht="12.75" customHeight="1">
      <c r="A624" s="31">
        <v>611</v>
      </c>
      <c r="B624" s="40" t="s">
        <v>60</v>
      </c>
      <c r="C624" s="12">
        <v>568</v>
      </c>
      <c r="D624" s="12"/>
      <c r="E624" s="35"/>
      <c r="F624" s="8"/>
      <c r="G624" s="35"/>
      <c r="H624" s="8"/>
      <c r="I624" s="8"/>
      <c r="J624" s="8"/>
      <c r="K624" s="8" t="s">
        <v>61</v>
      </c>
      <c r="L624" s="8"/>
      <c r="M624" s="43"/>
      <c r="N624" s="46">
        <v>7</v>
      </c>
      <c r="O624" s="26">
        <v>3</v>
      </c>
      <c r="P624" s="57"/>
      <c r="Q624" s="57"/>
    </row>
    <row r="625" spans="1:21" ht="12.75" customHeight="1">
      <c r="A625" s="31">
        <v>612</v>
      </c>
      <c r="B625" s="25">
        <v>114004617</v>
      </c>
      <c r="C625" s="12">
        <v>569</v>
      </c>
      <c r="D625" s="12">
        <v>1</v>
      </c>
      <c r="E625" s="35" t="s">
        <v>24</v>
      </c>
      <c r="F625" s="8" t="s">
        <v>24</v>
      </c>
      <c r="G625" s="35" t="s">
        <v>24</v>
      </c>
      <c r="H625" s="8" t="s">
        <v>24</v>
      </c>
      <c r="I625" s="8" t="s">
        <v>24</v>
      </c>
      <c r="J625" s="8" t="s">
        <v>24</v>
      </c>
      <c r="K625" s="8" t="s">
        <v>25</v>
      </c>
      <c r="L625" s="8">
        <v>2024</v>
      </c>
      <c r="M625" s="43" t="s">
        <v>737</v>
      </c>
      <c r="N625" s="46">
        <v>7</v>
      </c>
      <c r="O625" s="26">
        <v>3</v>
      </c>
      <c r="P625" s="57"/>
      <c r="Q625" s="57"/>
    </row>
    <row r="626" spans="1:21" ht="12.75" customHeight="1">
      <c r="A626" s="31">
        <v>613</v>
      </c>
      <c r="B626" s="25">
        <v>114010929</v>
      </c>
      <c r="C626" s="12">
        <v>570</v>
      </c>
      <c r="D626" s="12"/>
      <c r="E626" s="35">
        <v>21556</v>
      </c>
      <c r="F626" s="8">
        <v>25755</v>
      </c>
      <c r="G626" s="35">
        <v>20906</v>
      </c>
      <c r="H626" s="8">
        <v>25020</v>
      </c>
      <c r="I626" s="8">
        <f>E626-G626</f>
        <v>650</v>
      </c>
      <c r="J626" s="8">
        <f>F626-H626</f>
        <v>735</v>
      </c>
      <c r="K626" s="8" t="s">
        <v>65</v>
      </c>
      <c r="L626" s="8">
        <v>2019</v>
      </c>
      <c r="M626" s="43" t="s">
        <v>738</v>
      </c>
      <c r="N626" s="46">
        <v>7</v>
      </c>
      <c r="O626" s="26">
        <v>3</v>
      </c>
      <c r="P626" s="57"/>
      <c r="Q626" s="57"/>
    </row>
    <row r="627" spans="1:21" ht="12.75" customHeight="1">
      <c r="A627" s="31">
        <v>614</v>
      </c>
      <c r="B627" s="25">
        <v>114004743</v>
      </c>
      <c r="C627" s="12">
        <v>571</v>
      </c>
      <c r="D627" s="12"/>
      <c r="E627" s="35" t="s">
        <v>45</v>
      </c>
      <c r="F627" s="8" t="s">
        <v>45</v>
      </c>
      <c r="G627" s="35" t="s">
        <v>45</v>
      </c>
      <c r="H627" s="8" t="s">
        <v>45</v>
      </c>
      <c r="I627" s="8" t="s">
        <v>45</v>
      </c>
      <c r="J627" s="8" t="s">
        <v>45</v>
      </c>
      <c r="K627" s="8" t="s">
        <v>25</v>
      </c>
      <c r="L627" s="8">
        <v>2023</v>
      </c>
      <c r="M627" s="43" t="s">
        <v>739</v>
      </c>
      <c r="N627" s="46">
        <v>7</v>
      </c>
      <c r="O627" s="26">
        <v>3</v>
      </c>
      <c r="P627" s="57"/>
      <c r="Q627" s="57"/>
    </row>
    <row r="628" spans="1:21" ht="12.75" customHeight="1">
      <c r="A628" s="31">
        <v>615</v>
      </c>
      <c r="B628" s="25">
        <v>114003953</v>
      </c>
      <c r="C628" s="12">
        <v>572</v>
      </c>
      <c r="D628" s="12"/>
      <c r="E628" s="35" t="s">
        <v>24</v>
      </c>
      <c r="F628" s="8" t="s">
        <v>24</v>
      </c>
      <c r="G628" s="35" t="s">
        <v>24</v>
      </c>
      <c r="H628" s="8" t="s">
        <v>24</v>
      </c>
      <c r="I628" s="8" t="s">
        <v>24</v>
      </c>
      <c r="J628" s="8" t="s">
        <v>24</v>
      </c>
      <c r="K628" s="8" t="s">
        <v>25</v>
      </c>
      <c r="L628" s="8">
        <v>2024</v>
      </c>
      <c r="M628" s="43" t="s">
        <v>740</v>
      </c>
      <c r="N628" s="46">
        <v>7</v>
      </c>
      <c r="O628" s="26">
        <v>3</v>
      </c>
      <c r="P628" s="57"/>
      <c r="Q628" s="57"/>
    </row>
    <row r="629" spans="1:21" ht="12.75" customHeight="1">
      <c r="A629" s="31">
        <v>616</v>
      </c>
      <c r="B629" s="40" t="s">
        <v>60</v>
      </c>
      <c r="C629" s="12">
        <v>573</v>
      </c>
      <c r="D629" s="12"/>
      <c r="E629" s="35"/>
      <c r="F629" s="8"/>
      <c r="G629" s="35"/>
      <c r="H629" s="8"/>
      <c r="I629" s="8"/>
      <c r="J629" s="8"/>
      <c r="K629" s="8" t="s">
        <v>61</v>
      </c>
      <c r="L629" s="8"/>
      <c r="M629" s="43"/>
      <c r="N629" s="46">
        <v>7</v>
      </c>
      <c r="O629" s="26">
        <v>3</v>
      </c>
      <c r="P629" s="57"/>
      <c r="Q629" s="57"/>
    </row>
    <row r="630" spans="1:21" ht="12.75" customHeight="1">
      <c r="A630" s="31">
        <v>617</v>
      </c>
      <c r="B630" s="25">
        <v>114007664</v>
      </c>
      <c r="C630" s="12">
        <v>574</v>
      </c>
      <c r="D630" s="12"/>
      <c r="E630" s="35">
        <v>84778</v>
      </c>
      <c r="F630" s="8">
        <v>99863</v>
      </c>
      <c r="G630" s="35">
        <v>84555</v>
      </c>
      <c r="H630" s="8">
        <v>99660</v>
      </c>
      <c r="I630" s="8">
        <f t="shared" ref="I630:J634" si="44">E630-G630</f>
        <v>223</v>
      </c>
      <c r="J630" s="8">
        <f t="shared" si="44"/>
        <v>203</v>
      </c>
      <c r="K630" s="8" t="s">
        <v>16</v>
      </c>
      <c r="L630" s="8">
        <v>2016</v>
      </c>
      <c r="M630" s="43" t="s">
        <v>741</v>
      </c>
      <c r="N630" s="46">
        <v>7</v>
      </c>
      <c r="O630" s="26">
        <v>3</v>
      </c>
      <c r="P630" s="57"/>
      <c r="Q630" s="57"/>
    </row>
    <row r="631" spans="1:21" ht="12.75" customHeight="1">
      <c r="A631" s="31">
        <v>618</v>
      </c>
      <c r="B631" s="73" t="s">
        <v>742</v>
      </c>
      <c r="C631" s="12">
        <v>575</v>
      </c>
      <c r="D631" s="12"/>
      <c r="E631" s="35">
        <v>10620</v>
      </c>
      <c r="F631" s="8">
        <v>12312</v>
      </c>
      <c r="G631" s="35">
        <v>10620</v>
      </c>
      <c r="H631" s="8">
        <v>12312</v>
      </c>
      <c r="I631" s="71">
        <f t="shared" si="44"/>
        <v>0</v>
      </c>
      <c r="J631" s="71">
        <f t="shared" si="44"/>
        <v>0</v>
      </c>
      <c r="K631" s="8" t="s">
        <v>102</v>
      </c>
      <c r="L631" s="8">
        <v>2017</v>
      </c>
      <c r="M631" s="43" t="s">
        <v>743</v>
      </c>
      <c r="N631" s="46">
        <v>7</v>
      </c>
      <c r="O631" s="26">
        <v>3</v>
      </c>
      <c r="P631" s="57" t="s">
        <v>744</v>
      </c>
      <c r="Q631" s="65"/>
    </row>
    <row r="632" spans="1:21" ht="12.75" customHeight="1">
      <c r="A632" s="31">
        <v>619</v>
      </c>
      <c r="B632" s="25">
        <v>114009044</v>
      </c>
      <c r="C632" s="12">
        <v>576</v>
      </c>
      <c r="D632" s="12"/>
      <c r="E632" s="35">
        <v>11932</v>
      </c>
      <c r="F632" s="8">
        <v>8884</v>
      </c>
      <c r="G632" s="35">
        <v>11798</v>
      </c>
      <c r="H632" s="8">
        <v>8825</v>
      </c>
      <c r="I632" s="8">
        <f t="shared" si="44"/>
        <v>134</v>
      </c>
      <c r="J632" s="8">
        <f t="shared" si="44"/>
        <v>59</v>
      </c>
      <c r="K632" s="8" t="s">
        <v>102</v>
      </c>
      <c r="L632" s="8">
        <v>2017</v>
      </c>
      <c r="M632" s="43" t="s">
        <v>745</v>
      </c>
      <c r="N632" s="46">
        <v>7</v>
      </c>
      <c r="O632" s="26">
        <v>3</v>
      </c>
      <c r="P632" s="57"/>
      <c r="Q632" s="57"/>
    </row>
    <row r="633" spans="1:21" ht="12.75" customHeight="1">
      <c r="A633" s="31">
        <v>620</v>
      </c>
      <c r="B633" s="25">
        <v>114008650</v>
      </c>
      <c r="C633" s="12">
        <v>577</v>
      </c>
      <c r="D633" s="12"/>
      <c r="E633" s="35">
        <v>27154</v>
      </c>
      <c r="F633" s="8">
        <v>28896</v>
      </c>
      <c r="G633" s="35">
        <v>26865</v>
      </c>
      <c r="H633" s="8">
        <v>28633</v>
      </c>
      <c r="I633" s="8">
        <f t="shared" si="44"/>
        <v>289</v>
      </c>
      <c r="J633" s="8">
        <f t="shared" si="44"/>
        <v>263</v>
      </c>
      <c r="K633" s="8" t="s">
        <v>102</v>
      </c>
      <c r="L633" s="8">
        <v>2017</v>
      </c>
      <c r="M633" s="43" t="s">
        <v>746</v>
      </c>
      <c r="N633" s="46">
        <v>7</v>
      </c>
      <c r="O633" s="26">
        <v>3</v>
      </c>
      <c r="P633" s="57"/>
      <c r="Q633" s="57"/>
    </row>
    <row r="634" spans="1:21" ht="12.75" customHeight="1">
      <c r="A634" s="31">
        <v>621</v>
      </c>
      <c r="B634" s="25">
        <v>6550121945</v>
      </c>
      <c r="C634" s="12">
        <v>578</v>
      </c>
      <c r="D634" s="12"/>
      <c r="E634" s="35">
        <v>45897</v>
      </c>
      <c r="F634" s="8">
        <v>47116</v>
      </c>
      <c r="G634" s="35">
        <v>45582</v>
      </c>
      <c r="H634" s="8">
        <v>46801</v>
      </c>
      <c r="I634" s="8">
        <f t="shared" si="44"/>
        <v>315</v>
      </c>
      <c r="J634" s="8">
        <f t="shared" si="44"/>
        <v>315</v>
      </c>
      <c r="K634" s="8" t="s">
        <v>16</v>
      </c>
      <c r="L634" s="8">
        <v>2014</v>
      </c>
      <c r="M634" s="43" t="s">
        <v>747</v>
      </c>
      <c r="N634" s="46">
        <v>7</v>
      </c>
      <c r="O634" s="26">
        <v>3</v>
      </c>
      <c r="P634" s="57"/>
      <c r="Q634" s="57"/>
      <c r="R634" s="2">
        <v>8657</v>
      </c>
      <c r="S634" s="2">
        <f>R634/2</f>
        <v>4328.5</v>
      </c>
      <c r="T634" s="2">
        <f>E634+S634</f>
        <v>50225.5</v>
      </c>
      <c r="U634" s="2">
        <f>F634+S634</f>
        <v>51444.5</v>
      </c>
    </row>
    <row r="635" spans="1:21" ht="12.75" customHeight="1">
      <c r="A635" s="31">
        <v>622</v>
      </c>
      <c r="B635" s="40" t="s">
        <v>60</v>
      </c>
      <c r="C635" s="12">
        <v>579</v>
      </c>
      <c r="D635" s="12"/>
      <c r="E635" s="35"/>
      <c r="F635" s="8"/>
      <c r="G635" s="35"/>
      <c r="H635" s="8"/>
      <c r="I635" s="8"/>
      <c r="J635" s="8"/>
      <c r="K635" s="8" t="s">
        <v>61</v>
      </c>
      <c r="L635" s="8"/>
      <c r="M635" s="43"/>
      <c r="N635" s="46">
        <v>7</v>
      </c>
      <c r="O635" s="26">
        <v>3</v>
      </c>
      <c r="P635" s="57"/>
      <c r="Q635" s="57"/>
    </row>
    <row r="636" spans="1:21" ht="12.75" customHeight="1">
      <c r="A636" s="31">
        <v>623</v>
      </c>
      <c r="B636" s="25">
        <v>114004399</v>
      </c>
      <c r="C636" s="12">
        <v>580</v>
      </c>
      <c r="D636" s="12"/>
      <c r="E636" s="35" t="s">
        <v>24</v>
      </c>
      <c r="F636" s="8" t="s">
        <v>24</v>
      </c>
      <c r="G636" s="35" t="s">
        <v>24</v>
      </c>
      <c r="H636" s="8" t="s">
        <v>24</v>
      </c>
      <c r="I636" s="8" t="s">
        <v>24</v>
      </c>
      <c r="J636" s="8" t="s">
        <v>24</v>
      </c>
      <c r="K636" s="8" t="s">
        <v>25</v>
      </c>
      <c r="L636" s="8">
        <v>2024</v>
      </c>
      <c r="M636" s="43" t="s">
        <v>748</v>
      </c>
      <c r="N636" s="46">
        <v>7</v>
      </c>
      <c r="O636" s="26">
        <v>3</v>
      </c>
      <c r="P636" s="57"/>
      <c r="Q636" s="57"/>
      <c r="R636" s="2">
        <v>6472</v>
      </c>
      <c r="S636" s="2">
        <f>R636/2</f>
        <v>3236</v>
      </c>
      <c r="T636" s="2" t="e">
        <f>E636+S636</f>
        <v>#VALUE!</v>
      </c>
      <c r="U636" s="2" t="e">
        <f>F636+S636</f>
        <v>#VALUE!</v>
      </c>
    </row>
    <row r="637" spans="1:21" ht="12.75" customHeight="1">
      <c r="A637" s="31">
        <v>624</v>
      </c>
      <c r="B637" s="25">
        <v>114010617</v>
      </c>
      <c r="C637" s="12">
        <v>581</v>
      </c>
      <c r="D637" s="12"/>
      <c r="E637" s="35">
        <v>25641</v>
      </c>
      <c r="F637" s="8">
        <v>21293</v>
      </c>
      <c r="G637" s="35">
        <v>25185</v>
      </c>
      <c r="H637" s="8">
        <v>21044</v>
      </c>
      <c r="I637" s="8">
        <f>E637-G637</f>
        <v>456</v>
      </c>
      <c r="J637" s="8">
        <f>F637-H637</f>
        <v>249</v>
      </c>
      <c r="K637" s="8" t="s">
        <v>65</v>
      </c>
      <c r="L637" s="8">
        <v>2018</v>
      </c>
      <c r="M637" s="43" t="s">
        <v>749</v>
      </c>
      <c r="N637" s="46">
        <v>7</v>
      </c>
      <c r="O637" s="26">
        <v>3</v>
      </c>
      <c r="P637" s="57"/>
      <c r="Q637" s="57"/>
    </row>
    <row r="638" spans="1:21" ht="12.75" customHeight="1">
      <c r="A638" s="31">
        <v>625</v>
      </c>
      <c r="B638" s="25">
        <v>114950202</v>
      </c>
      <c r="C638" s="12">
        <v>582</v>
      </c>
      <c r="D638" s="12"/>
      <c r="E638" s="35"/>
      <c r="F638" s="8"/>
      <c r="G638" s="35"/>
      <c r="H638" s="8"/>
      <c r="I638" s="8">
        <f>E638-G638</f>
        <v>0</v>
      </c>
      <c r="J638" s="8">
        <f>F638-H638</f>
        <v>0</v>
      </c>
      <c r="K638" s="8" t="s">
        <v>65</v>
      </c>
      <c r="L638" s="8">
        <v>2018</v>
      </c>
      <c r="M638" s="43" t="s">
        <v>750</v>
      </c>
      <c r="N638" s="46">
        <v>2</v>
      </c>
      <c r="O638" s="26">
        <v>2</v>
      </c>
      <c r="P638" s="57"/>
      <c r="Q638" s="57"/>
    </row>
    <row r="639" spans="1:21" ht="12.75" customHeight="1">
      <c r="A639" s="31">
        <v>626</v>
      </c>
      <c r="B639" s="25">
        <v>114005607</v>
      </c>
      <c r="C639" s="12">
        <v>583</v>
      </c>
      <c r="D639" s="12">
        <v>1</v>
      </c>
      <c r="E639" s="35" t="s">
        <v>24</v>
      </c>
      <c r="F639" s="8" t="s">
        <v>24</v>
      </c>
      <c r="G639" s="35" t="s">
        <v>24</v>
      </c>
      <c r="H639" s="8" t="s">
        <v>24</v>
      </c>
      <c r="I639" s="8" t="s">
        <v>24</v>
      </c>
      <c r="J639" s="8" t="s">
        <v>24</v>
      </c>
      <c r="K639" s="8" t="s">
        <v>25</v>
      </c>
      <c r="L639" s="8">
        <v>2024</v>
      </c>
      <c r="M639" s="43" t="s">
        <v>751</v>
      </c>
      <c r="N639" s="46">
        <v>2</v>
      </c>
      <c r="O639" s="26">
        <v>2</v>
      </c>
      <c r="P639" s="57"/>
      <c r="Q639" s="57"/>
    </row>
    <row r="640" spans="1:21" ht="12.75" customHeight="1">
      <c r="A640" s="31">
        <v>627</v>
      </c>
      <c r="B640" s="25">
        <v>114008865</v>
      </c>
      <c r="C640" s="12" t="s">
        <v>752</v>
      </c>
      <c r="D640" s="12"/>
      <c r="E640" s="35">
        <v>117562</v>
      </c>
      <c r="F640" s="8">
        <v>96453</v>
      </c>
      <c r="G640" s="35">
        <v>113853</v>
      </c>
      <c r="H640" s="8">
        <v>94680</v>
      </c>
      <c r="I640" s="8">
        <f t="shared" ref="I640:J643" si="45">E640-G640</f>
        <v>3709</v>
      </c>
      <c r="J640" s="8">
        <f t="shared" si="45"/>
        <v>1773</v>
      </c>
      <c r="K640" s="8" t="s">
        <v>70</v>
      </c>
      <c r="L640" s="8">
        <v>2017</v>
      </c>
      <c r="M640" s="43" t="s">
        <v>753</v>
      </c>
      <c r="N640" s="46">
        <v>2</v>
      </c>
      <c r="O640" s="26">
        <v>2</v>
      </c>
      <c r="P640" s="57"/>
      <c r="Q640" s="57"/>
    </row>
    <row r="641" spans="1:21" ht="12.75" customHeight="1">
      <c r="A641" s="31">
        <v>628</v>
      </c>
      <c r="B641" s="25">
        <v>114950201</v>
      </c>
      <c r="C641" s="12" t="s">
        <v>754</v>
      </c>
      <c r="D641" s="12"/>
      <c r="E641" s="35">
        <v>63204</v>
      </c>
      <c r="F641" s="8">
        <v>72177</v>
      </c>
      <c r="G641" s="35">
        <v>62690</v>
      </c>
      <c r="H641" s="8">
        <v>71385</v>
      </c>
      <c r="I641" s="8">
        <f t="shared" si="45"/>
        <v>514</v>
      </c>
      <c r="J641" s="8">
        <f t="shared" si="45"/>
        <v>792</v>
      </c>
      <c r="K641" s="8" t="s">
        <v>65</v>
      </c>
      <c r="L641" s="8">
        <v>2018</v>
      </c>
      <c r="M641" s="43" t="s">
        <v>755</v>
      </c>
      <c r="N641" s="46">
        <v>2</v>
      </c>
      <c r="O641" s="26">
        <v>2</v>
      </c>
      <c r="P641" s="57"/>
      <c r="Q641" s="57"/>
    </row>
    <row r="642" spans="1:21" ht="12.75" customHeight="1">
      <c r="A642" s="31">
        <v>629</v>
      </c>
      <c r="B642" s="25">
        <v>114080597</v>
      </c>
      <c r="C642" s="12" t="s">
        <v>756</v>
      </c>
      <c r="D642" s="12"/>
      <c r="E642" s="35">
        <v>40587</v>
      </c>
      <c r="F642" s="8">
        <v>45368</v>
      </c>
      <c r="G642" s="35">
        <v>40363</v>
      </c>
      <c r="H642" s="8">
        <v>45265</v>
      </c>
      <c r="I642" s="8">
        <f t="shared" si="45"/>
        <v>224</v>
      </c>
      <c r="J642" s="8">
        <f t="shared" si="45"/>
        <v>103</v>
      </c>
      <c r="K642" s="8" t="s">
        <v>102</v>
      </c>
      <c r="L642" s="8">
        <v>2016</v>
      </c>
      <c r="M642" s="43" t="s">
        <v>757</v>
      </c>
      <c r="N642" s="46">
        <v>2</v>
      </c>
      <c r="O642" s="26">
        <v>2</v>
      </c>
      <c r="P642" s="57"/>
      <c r="Q642" s="57"/>
    </row>
    <row r="643" spans="1:21" ht="12.75" customHeight="1">
      <c r="A643" s="31">
        <v>630</v>
      </c>
      <c r="B643" s="25">
        <v>114950199</v>
      </c>
      <c r="C643" s="12" t="s">
        <v>758</v>
      </c>
      <c r="D643" s="12"/>
      <c r="E643" s="35">
        <v>92798</v>
      </c>
      <c r="F643" s="8">
        <v>65872</v>
      </c>
      <c r="G643" s="35">
        <v>91480</v>
      </c>
      <c r="H643" s="8">
        <v>65413</v>
      </c>
      <c r="I643" s="8">
        <f t="shared" si="45"/>
        <v>1318</v>
      </c>
      <c r="J643" s="8">
        <f t="shared" si="45"/>
        <v>459</v>
      </c>
      <c r="K643" s="8" t="s">
        <v>65</v>
      </c>
      <c r="L643" s="8">
        <v>2018</v>
      </c>
      <c r="M643" s="43" t="s">
        <v>759</v>
      </c>
      <c r="N643" s="46">
        <v>2</v>
      </c>
      <c r="O643" s="26">
        <v>2</v>
      </c>
      <c r="P643" s="57"/>
      <c r="Q643" s="57"/>
    </row>
    <row r="644" spans="1:21" ht="12.75" customHeight="1">
      <c r="A644" s="31">
        <v>631</v>
      </c>
      <c r="B644" s="25">
        <v>6134926111</v>
      </c>
      <c r="C644" s="12">
        <v>586</v>
      </c>
      <c r="D644" s="12"/>
      <c r="E644" s="35" t="s">
        <v>24</v>
      </c>
      <c r="F644" s="8" t="s">
        <v>24</v>
      </c>
      <c r="G644" s="35" t="s">
        <v>24</v>
      </c>
      <c r="H644" s="8" t="s">
        <v>24</v>
      </c>
      <c r="I644" s="8" t="s">
        <v>24</v>
      </c>
      <c r="J644" s="8" t="s">
        <v>24</v>
      </c>
      <c r="K644" s="8" t="s">
        <v>83</v>
      </c>
      <c r="L644" s="8"/>
      <c r="M644" s="43" t="s">
        <v>760</v>
      </c>
      <c r="N644" s="46">
        <v>2</v>
      </c>
      <c r="O644" s="26">
        <v>2</v>
      </c>
      <c r="P644" s="57"/>
      <c r="Q644" s="65"/>
    </row>
    <row r="645" spans="1:21" ht="12.75" customHeight="1">
      <c r="A645" s="31">
        <v>632</v>
      </c>
      <c r="B645" s="25">
        <v>114007703</v>
      </c>
      <c r="C645" s="12">
        <v>587</v>
      </c>
      <c r="D645" s="12"/>
      <c r="E645" s="35">
        <v>22794</v>
      </c>
      <c r="F645" s="8">
        <v>17942</v>
      </c>
      <c r="G645" s="35">
        <v>22794</v>
      </c>
      <c r="H645" s="8">
        <v>17942</v>
      </c>
      <c r="I645" s="8">
        <f t="shared" ref="I645:J648" si="46">E645-G645</f>
        <v>0</v>
      </c>
      <c r="J645" s="8">
        <f t="shared" si="46"/>
        <v>0</v>
      </c>
      <c r="K645" s="8" t="s">
        <v>16</v>
      </c>
      <c r="L645" s="8">
        <v>2016</v>
      </c>
      <c r="M645" s="43" t="s">
        <v>761</v>
      </c>
      <c r="N645" s="46">
        <v>1</v>
      </c>
      <c r="O645" s="26">
        <v>1</v>
      </c>
      <c r="P645" s="57"/>
      <c r="Q645" s="57"/>
    </row>
    <row r="646" spans="1:21" ht="12.75" customHeight="1">
      <c r="A646" s="31">
        <v>633</v>
      </c>
      <c r="B646" s="25">
        <v>114009048</v>
      </c>
      <c r="C646" s="12" t="s">
        <v>762</v>
      </c>
      <c r="D646" s="12"/>
      <c r="E646" s="35">
        <v>64619</v>
      </c>
      <c r="F646" s="8">
        <v>78337</v>
      </c>
      <c r="G646" s="35">
        <v>63813</v>
      </c>
      <c r="H646" s="8">
        <v>77412</v>
      </c>
      <c r="I646" s="8">
        <f t="shared" si="46"/>
        <v>806</v>
      </c>
      <c r="J646" s="8">
        <f t="shared" si="46"/>
        <v>925</v>
      </c>
      <c r="K646" s="8" t="s">
        <v>65</v>
      </c>
      <c r="L646" s="8">
        <v>2018</v>
      </c>
      <c r="M646" s="43" t="s">
        <v>763</v>
      </c>
      <c r="N646" s="46">
        <v>1</v>
      </c>
      <c r="O646" s="26">
        <v>1</v>
      </c>
      <c r="P646" s="57"/>
      <c r="Q646" s="57"/>
    </row>
    <row r="647" spans="1:21" ht="12.75" customHeight="1">
      <c r="A647" s="31">
        <v>634</v>
      </c>
      <c r="B647" s="25">
        <v>114008833</v>
      </c>
      <c r="C647" s="12" t="s">
        <v>764</v>
      </c>
      <c r="D647" s="12"/>
      <c r="E647" s="35">
        <v>70141</v>
      </c>
      <c r="F647" s="8">
        <v>66828</v>
      </c>
      <c r="G647" s="35">
        <v>68991</v>
      </c>
      <c r="H647" s="8">
        <v>66219</v>
      </c>
      <c r="I647" s="8">
        <f t="shared" si="46"/>
        <v>1150</v>
      </c>
      <c r="J647" s="8">
        <f t="shared" si="46"/>
        <v>609</v>
      </c>
      <c r="K647" s="8" t="s">
        <v>102</v>
      </c>
      <c r="L647" s="8">
        <v>2017</v>
      </c>
      <c r="M647" s="43" t="s">
        <v>765</v>
      </c>
      <c r="N647" s="46">
        <v>1</v>
      </c>
      <c r="O647" s="26">
        <v>1</v>
      </c>
      <c r="P647" s="57"/>
      <c r="Q647" s="57"/>
    </row>
    <row r="648" spans="1:21" ht="11.25" customHeight="1">
      <c r="A648" s="31">
        <v>635</v>
      </c>
      <c r="B648" s="25">
        <v>9512118479</v>
      </c>
      <c r="C648" s="12">
        <v>589</v>
      </c>
      <c r="D648" s="12"/>
      <c r="E648" s="35">
        <v>46328</v>
      </c>
      <c r="F648" s="8">
        <v>50088</v>
      </c>
      <c r="G648" s="35">
        <v>46104</v>
      </c>
      <c r="H648" s="8">
        <v>50010</v>
      </c>
      <c r="I648" s="8">
        <f t="shared" si="46"/>
        <v>224</v>
      </c>
      <c r="J648" s="8">
        <f t="shared" si="46"/>
        <v>78</v>
      </c>
      <c r="K648" s="8" t="s">
        <v>46</v>
      </c>
      <c r="L648" s="8">
        <v>2018</v>
      </c>
      <c r="M648" s="43" t="s">
        <v>766</v>
      </c>
      <c r="N648" s="46">
        <v>1</v>
      </c>
      <c r="O648" s="26">
        <v>1</v>
      </c>
      <c r="P648" s="57"/>
      <c r="Q648" s="57"/>
    </row>
    <row r="649" spans="1:21" ht="12.75" customHeight="1">
      <c r="A649" s="31">
        <v>636</v>
      </c>
      <c r="B649" s="25">
        <v>114003565</v>
      </c>
      <c r="C649" s="12">
        <v>590</v>
      </c>
      <c r="D649" s="12"/>
      <c r="E649" s="35" t="s">
        <v>45</v>
      </c>
      <c r="F649" s="8" t="s">
        <v>45</v>
      </c>
      <c r="G649" s="35" t="s">
        <v>45</v>
      </c>
      <c r="H649" s="8" t="s">
        <v>45</v>
      </c>
      <c r="I649" s="8" t="s">
        <v>45</v>
      </c>
      <c r="J649" s="8" t="s">
        <v>45</v>
      </c>
      <c r="K649" s="8" t="s">
        <v>70</v>
      </c>
      <c r="L649" s="8">
        <v>2022</v>
      </c>
      <c r="M649" s="43" t="s">
        <v>767</v>
      </c>
      <c r="N649" s="46">
        <v>1</v>
      </c>
      <c r="O649" s="26">
        <v>1</v>
      </c>
      <c r="P649" s="57"/>
      <c r="Q649" s="57"/>
      <c r="R649" s="2">
        <v>444</v>
      </c>
      <c r="S649" s="2">
        <f>R649/2</f>
        <v>222</v>
      </c>
      <c r="T649" s="2" t="e">
        <f>E649+S649</f>
        <v>#VALUE!</v>
      </c>
      <c r="U649" s="2" t="e">
        <f>F649+S649</f>
        <v>#VALUE!</v>
      </c>
    </row>
    <row r="650" spans="1:21" ht="12.75" customHeight="1">
      <c r="A650" s="31">
        <v>637</v>
      </c>
      <c r="B650" s="25">
        <v>114010407</v>
      </c>
      <c r="C650" s="12" t="s">
        <v>768</v>
      </c>
      <c r="D650" s="12"/>
      <c r="E650" s="35">
        <v>35657</v>
      </c>
      <c r="F650" s="8">
        <v>28286</v>
      </c>
      <c r="G650" s="35">
        <v>35133</v>
      </c>
      <c r="H650" s="8">
        <v>28123</v>
      </c>
      <c r="I650" s="8">
        <f t="shared" ref="I650:J653" si="47">E650-G650</f>
        <v>524</v>
      </c>
      <c r="J650" s="8">
        <f t="shared" si="47"/>
        <v>163</v>
      </c>
      <c r="K650" s="8" t="s">
        <v>65</v>
      </c>
      <c r="L650" s="8">
        <v>2018</v>
      </c>
      <c r="M650" s="43" t="s">
        <v>769</v>
      </c>
      <c r="N650" s="46">
        <v>1</v>
      </c>
      <c r="O650" s="26">
        <v>1</v>
      </c>
      <c r="P650" s="57"/>
      <c r="Q650" s="57"/>
    </row>
    <row r="651" spans="1:21" ht="12.75" customHeight="1">
      <c r="A651" s="31">
        <v>638</v>
      </c>
      <c r="B651" s="25">
        <v>114081167</v>
      </c>
      <c r="C651" s="12" t="s">
        <v>770</v>
      </c>
      <c r="D651" s="12"/>
      <c r="E651" s="35">
        <v>47682</v>
      </c>
      <c r="F651" s="8">
        <v>40083</v>
      </c>
      <c r="G651" s="35">
        <v>46867</v>
      </c>
      <c r="H651" s="8">
        <v>39723</v>
      </c>
      <c r="I651" s="8">
        <f t="shared" si="47"/>
        <v>815</v>
      </c>
      <c r="J651" s="8">
        <f t="shared" si="47"/>
        <v>360</v>
      </c>
      <c r="K651" s="8" t="s">
        <v>16</v>
      </c>
      <c r="L651" s="8">
        <v>2019</v>
      </c>
      <c r="M651" s="43" t="s">
        <v>771</v>
      </c>
      <c r="N651" s="46">
        <v>1</v>
      </c>
      <c r="O651" s="26">
        <v>1</v>
      </c>
      <c r="P651" s="57"/>
      <c r="Q651" s="57"/>
    </row>
    <row r="652" spans="1:21" ht="12.75" customHeight="1">
      <c r="A652" s="31">
        <v>639</v>
      </c>
      <c r="B652" s="25">
        <v>114010611</v>
      </c>
      <c r="C652" s="12" t="s">
        <v>772</v>
      </c>
      <c r="D652" s="12"/>
      <c r="E652" s="35">
        <v>44653</v>
      </c>
      <c r="F652" s="8">
        <v>58819</v>
      </c>
      <c r="G652" s="35">
        <v>44163</v>
      </c>
      <c r="H652" s="8">
        <v>58501</v>
      </c>
      <c r="I652" s="8">
        <f t="shared" si="47"/>
        <v>490</v>
      </c>
      <c r="J652" s="8">
        <f t="shared" si="47"/>
        <v>318</v>
      </c>
      <c r="K652" s="8" t="s">
        <v>65</v>
      </c>
      <c r="L652" s="8">
        <v>2018</v>
      </c>
      <c r="M652" s="43" t="s">
        <v>773</v>
      </c>
      <c r="N652" s="46">
        <v>7</v>
      </c>
      <c r="O652" s="26">
        <v>3</v>
      </c>
      <c r="P652" s="57"/>
      <c r="Q652" s="57"/>
    </row>
    <row r="653" spans="1:21" ht="12.75" customHeight="1">
      <c r="A653" s="31">
        <v>640</v>
      </c>
      <c r="B653" s="25">
        <v>5071966096</v>
      </c>
      <c r="C653" s="12" t="s">
        <v>774</v>
      </c>
      <c r="D653" s="12"/>
      <c r="E653" s="35">
        <v>41079</v>
      </c>
      <c r="F653" s="8">
        <v>48892</v>
      </c>
      <c r="G653" s="35">
        <v>41021</v>
      </c>
      <c r="H653" s="8">
        <v>48814</v>
      </c>
      <c r="I653" s="8">
        <f t="shared" si="47"/>
        <v>58</v>
      </c>
      <c r="J653" s="8">
        <f t="shared" si="47"/>
        <v>78</v>
      </c>
      <c r="K653" s="8" t="s">
        <v>65</v>
      </c>
      <c r="L653" s="8">
        <v>2018</v>
      </c>
      <c r="M653" s="43" t="s">
        <v>775</v>
      </c>
      <c r="N653" s="46">
        <v>7</v>
      </c>
      <c r="O653" s="26">
        <v>3</v>
      </c>
      <c r="P653" s="57"/>
      <c r="Q653" s="65"/>
    </row>
    <row r="654" spans="1:21" ht="12.75" customHeight="1">
      <c r="A654" s="31">
        <v>641</v>
      </c>
      <c r="B654" s="25">
        <v>114004308</v>
      </c>
      <c r="C654" s="12">
        <v>593</v>
      </c>
      <c r="D654" s="12"/>
      <c r="E654" s="35" t="s">
        <v>24</v>
      </c>
      <c r="F654" s="8" t="s">
        <v>24</v>
      </c>
      <c r="G654" s="35" t="s">
        <v>24</v>
      </c>
      <c r="H654" s="8" t="s">
        <v>24</v>
      </c>
      <c r="I654" s="8" t="s">
        <v>24</v>
      </c>
      <c r="J654" s="8" t="s">
        <v>24</v>
      </c>
      <c r="K654" s="8" t="s">
        <v>25</v>
      </c>
      <c r="L654" s="8">
        <v>2024</v>
      </c>
      <c r="M654" s="43" t="s">
        <v>776</v>
      </c>
      <c r="N654" s="46">
        <v>7</v>
      </c>
      <c r="O654" s="26">
        <v>3</v>
      </c>
      <c r="P654" s="57" t="s">
        <v>144</v>
      </c>
      <c r="Q654" s="57"/>
    </row>
    <row r="655" spans="1:21" ht="12.75" customHeight="1">
      <c r="A655" s="31">
        <v>642</v>
      </c>
      <c r="B655" s="25">
        <v>2999726111</v>
      </c>
      <c r="C655" s="12">
        <v>594</v>
      </c>
      <c r="D655" s="12"/>
      <c r="E655" s="35" t="s">
        <v>24</v>
      </c>
      <c r="F655" s="8" t="s">
        <v>24</v>
      </c>
      <c r="G655" s="35" t="s">
        <v>24</v>
      </c>
      <c r="H655" s="8" t="s">
        <v>24</v>
      </c>
      <c r="I655" s="8" t="s">
        <v>24</v>
      </c>
      <c r="J655" s="8" t="s">
        <v>24</v>
      </c>
      <c r="K655" s="8" t="s">
        <v>83</v>
      </c>
      <c r="L655" s="8">
        <v>2021</v>
      </c>
      <c r="M655" s="43" t="s">
        <v>777</v>
      </c>
      <c r="N655" s="46">
        <v>7</v>
      </c>
      <c r="O655" s="26">
        <v>3</v>
      </c>
      <c r="P655" s="57" t="s">
        <v>778</v>
      </c>
      <c r="Q655" s="65"/>
      <c r="S655" s="63"/>
      <c r="T655" s="64"/>
      <c r="U655" s="64"/>
    </row>
    <row r="656" spans="1:21" ht="12.75" customHeight="1">
      <c r="A656" s="31">
        <v>643</v>
      </c>
      <c r="B656" s="25">
        <v>114007232</v>
      </c>
      <c r="C656" s="12">
        <v>595</v>
      </c>
      <c r="D656" s="12">
        <v>1</v>
      </c>
      <c r="E656" s="35" t="s">
        <v>24</v>
      </c>
      <c r="F656" s="8" t="s">
        <v>24</v>
      </c>
      <c r="G656" s="35" t="s">
        <v>24</v>
      </c>
      <c r="H656" s="8" t="s">
        <v>24</v>
      </c>
      <c r="I656" s="8" t="s">
        <v>24</v>
      </c>
      <c r="J656" s="8" t="s">
        <v>24</v>
      </c>
      <c r="K656" s="8" t="s">
        <v>25</v>
      </c>
      <c r="L656" s="8">
        <v>2024</v>
      </c>
      <c r="M656" s="43" t="s">
        <v>779</v>
      </c>
      <c r="N656" s="46">
        <v>7</v>
      </c>
      <c r="O656" s="26">
        <v>3</v>
      </c>
      <c r="P656" s="57"/>
      <c r="Q656" s="57"/>
      <c r="R656" s="2">
        <v>40723</v>
      </c>
      <c r="S656" s="63">
        <f>R656/2</f>
        <v>20361.5</v>
      </c>
      <c r="T656" s="64" t="e">
        <f>E656+S656</f>
        <v>#VALUE!</v>
      </c>
      <c r="U656" s="64" t="e">
        <f>F656+S656</f>
        <v>#VALUE!</v>
      </c>
    </row>
    <row r="657" spans="1:21" ht="12.75" customHeight="1">
      <c r="A657" s="31">
        <v>644</v>
      </c>
      <c r="B657" s="3">
        <v>114008155</v>
      </c>
      <c r="C657" s="12">
        <v>596</v>
      </c>
      <c r="D657" s="12"/>
      <c r="E657" s="35">
        <v>21569</v>
      </c>
      <c r="F657" s="8">
        <v>21034</v>
      </c>
      <c r="G657" s="35">
        <v>21375</v>
      </c>
      <c r="H657" s="8">
        <v>20893</v>
      </c>
      <c r="I657" s="8">
        <f t="shared" ref="I657:J659" si="48">E657-G657</f>
        <v>194</v>
      </c>
      <c r="J657" s="8">
        <f t="shared" si="48"/>
        <v>141</v>
      </c>
      <c r="K657" s="8" t="s">
        <v>102</v>
      </c>
      <c r="L657" s="8">
        <v>2017</v>
      </c>
      <c r="M657" s="43" t="s">
        <v>780</v>
      </c>
      <c r="N657" s="46">
        <v>7</v>
      </c>
      <c r="O657" s="26">
        <v>3</v>
      </c>
      <c r="P657" s="57"/>
      <c r="Q657" s="57"/>
      <c r="S657" s="63"/>
    </row>
    <row r="658" spans="1:21" ht="12.75" customHeight="1">
      <c r="A658" s="31">
        <v>645</v>
      </c>
      <c r="B658" s="3">
        <v>114008811</v>
      </c>
      <c r="C658" s="12">
        <v>597</v>
      </c>
      <c r="D658" s="12"/>
      <c r="E658" s="35">
        <v>43011</v>
      </c>
      <c r="F658" s="8">
        <v>52463</v>
      </c>
      <c r="G658" s="35">
        <v>42655</v>
      </c>
      <c r="H658" s="8">
        <v>52109</v>
      </c>
      <c r="I658" s="8">
        <f t="shared" si="48"/>
        <v>356</v>
      </c>
      <c r="J658" s="8">
        <f t="shared" si="48"/>
        <v>354</v>
      </c>
      <c r="K658" s="8" t="s">
        <v>16</v>
      </c>
      <c r="L658" s="8">
        <v>2013</v>
      </c>
      <c r="M658" s="43" t="s">
        <v>781</v>
      </c>
      <c r="N658" s="46">
        <v>7</v>
      </c>
      <c r="O658" s="26">
        <v>3</v>
      </c>
      <c r="P658" s="57" t="s">
        <v>144</v>
      </c>
      <c r="Q658" s="57"/>
    </row>
    <row r="659" spans="1:21" ht="12.75" customHeight="1">
      <c r="A659" s="31">
        <v>646</v>
      </c>
      <c r="B659" s="25">
        <v>114009991</v>
      </c>
      <c r="C659" s="12">
        <v>598</v>
      </c>
      <c r="D659" s="12"/>
      <c r="E659" s="35">
        <v>52780</v>
      </c>
      <c r="F659" s="8">
        <v>65781</v>
      </c>
      <c r="G659" s="35">
        <v>52680</v>
      </c>
      <c r="H659" s="8">
        <v>65678</v>
      </c>
      <c r="I659" s="8">
        <f t="shared" si="48"/>
        <v>100</v>
      </c>
      <c r="J659" s="8">
        <f t="shared" si="48"/>
        <v>103</v>
      </c>
      <c r="K659" s="8" t="s">
        <v>16</v>
      </c>
      <c r="L659" s="8">
        <v>2018</v>
      </c>
      <c r="M659" s="43" t="s">
        <v>782</v>
      </c>
      <c r="N659" s="46">
        <v>7</v>
      </c>
      <c r="O659" s="26">
        <v>3</v>
      </c>
      <c r="P659" s="57"/>
      <c r="Q659" s="57"/>
    </row>
    <row r="660" spans="1:21" ht="12.75" customHeight="1">
      <c r="A660" s="31">
        <v>647</v>
      </c>
      <c r="B660" s="40" t="s">
        <v>60</v>
      </c>
      <c r="C660" s="12">
        <v>599</v>
      </c>
      <c r="D660" s="12"/>
      <c r="E660" s="35"/>
      <c r="F660" s="8"/>
      <c r="G660" s="35"/>
      <c r="H660" s="8"/>
      <c r="I660" s="8"/>
      <c r="J660" s="8"/>
      <c r="K660" s="8" t="s">
        <v>61</v>
      </c>
      <c r="L660" s="8"/>
      <c r="M660" s="43"/>
      <c r="N660" s="46">
        <v>1</v>
      </c>
      <c r="O660" s="26">
        <v>2</v>
      </c>
      <c r="P660" s="57"/>
      <c r="Q660" s="57"/>
      <c r="R660" s="64"/>
      <c r="S660" s="63"/>
      <c r="T660" s="64"/>
      <c r="U660" s="64"/>
    </row>
    <row r="661" spans="1:21" ht="12.75" customHeight="1">
      <c r="A661" s="31">
        <v>648</v>
      </c>
      <c r="B661" s="25">
        <v>114004759</v>
      </c>
      <c r="C661" s="12">
        <v>600</v>
      </c>
      <c r="D661" s="12"/>
      <c r="E661" s="35">
        <v>16264</v>
      </c>
      <c r="F661" s="8">
        <v>20432</v>
      </c>
      <c r="G661" s="35">
        <v>15988</v>
      </c>
      <c r="H661" s="8">
        <v>20097</v>
      </c>
      <c r="I661" s="8">
        <f t="shared" ref="I661:J663" si="49">E661-G661</f>
        <v>276</v>
      </c>
      <c r="J661" s="8">
        <f t="shared" si="49"/>
        <v>335</v>
      </c>
      <c r="K661" s="8" t="s">
        <v>16</v>
      </c>
      <c r="L661" s="8">
        <v>2022</v>
      </c>
      <c r="M661" s="43" t="s">
        <v>783</v>
      </c>
      <c r="N661" s="46">
        <v>1</v>
      </c>
      <c r="O661" s="26">
        <v>2</v>
      </c>
      <c r="P661" s="57"/>
      <c r="Q661" s="65"/>
      <c r="R661" s="64"/>
      <c r="S661" s="63"/>
      <c r="T661" s="64"/>
      <c r="U661" s="64"/>
    </row>
    <row r="662" spans="1:21" ht="12.75" customHeight="1">
      <c r="A662" s="31">
        <v>649</v>
      </c>
      <c r="B662" s="25">
        <v>114006935</v>
      </c>
      <c r="C662" s="12" t="s">
        <v>784</v>
      </c>
      <c r="D662" s="12"/>
      <c r="E662" s="35">
        <v>157397</v>
      </c>
      <c r="F662" s="8">
        <v>75317</v>
      </c>
      <c r="G662" s="35">
        <v>154794</v>
      </c>
      <c r="H662" s="8">
        <v>74075</v>
      </c>
      <c r="I662" s="8">
        <f t="shared" si="49"/>
        <v>2603</v>
      </c>
      <c r="J662" s="8">
        <f t="shared" si="49"/>
        <v>1242</v>
      </c>
      <c r="K662" s="8" t="s">
        <v>16</v>
      </c>
      <c r="L662" s="8">
        <v>2016</v>
      </c>
      <c r="M662" s="43" t="s">
        <v>785</v>
      </c>
      <c r="N662" s="46">
        <v>1</v>
      </c>
      <c r="O662" s="26">
        <v>2</v>
      </c>
      <c r="P662" s="57"/>
      <c r="Q662" s="57"/>
    </row>
    <row r="663" spans="1:21" ht="12.75" customHeight="1">
      <c r="A663" s="31">
        <v>650</v>
      </c>
      <c r="B663" s="25">
        <v>114090133</v>
      </c>
      <c r="C663" s="12" t="s">
        <v>786</v>
      </c>
      <c r="D663" s="12"/>
      <c r="E663" s="35">
        <v>33220</v>
      </c>
      <c r="F663" s="8">
        <v>37474</v>
      </c>
      <c r="G663" s="35">
        <v>33030</v>
      </c>
      <c r="H663" s="8">
        <v>37302</v>
      </c>
      <c r="I663" s="8">
        <f t="shared" si="49"/>
        <v>190</v>
      </c>
      <c r="J663" s="8">
        <f t="shared" si="49"/>
        <v>172</v>
      </c>
      <c r="K663" s="8" t="s">
        <v>16</v>
      </c>
      <c r="L663" s="8">
        <v>2016</v>
      </c>
      <c r="M663" s="43" t="s">
        <v>787</v>
      </c>
      <c r="N663" s="46">
        <v>7</v>
      </c>
      <c r="O663" s="26">
        <v>3</v>
      </c>
      <c r="P663" s="57"/>
      <c r="Q663" s="57"/>
    </row>
    <row r="664" spans="1:21" ht="12.75" customHeight="1">
      <c r="A664" s="31">
        <v>651</v>
      </c>
      <c r="B664" s="25">
        <v>114005629</v>
      </c>
      <c r="C664" s="12">
        <v>602</v>
      </c>
      <c r="D664" s="12"/>
      <c r="E664" s="35" t="s">
        <v>24</v>
      </c>
      <c r="F664" s="8" t="s">
        <v>24</v>
      </c>
      <c r="G664" s="35" t="s">
        <v>24</v>
      </c>
      <c r="H664" s="8" t="s">
        <v>24</v>
      </c>
      <c r="I664" s="8" t="s">
        <v>24</v>
      </c>
      <c r="J664" s="8" t="s">
        <v>24</v>
      </c>
      <c r="K664" s="8" t="s">
        <v>25</v>
      </c>
      <c r="L664" s="8">
        <v>2024</v>
      </c>
      <c r="M664" s="43" t="s">
        <v>884</v>
      </c>
      <c r="N664" s="46">
        <v>1</v>
      </c>
      <c r="O664" s="26">
        <v>2</v>
      </c>
      <c r="P664" s="57"/>
      <c r="Q664" s="57"/>
    </row>
    <row r="665" spans="1:21" ht="12.75" customHeight="1">
      <c r="A665" s="31">
        <v>652</v>
      </c>
      <c r="B665" s="25">
        <v>114003980</v>
      </c>
      <c r="C665" s="12">
        <v>603</v>
      </c>
      <c r="D665" s="12"/>
      <c r="E665" s="35" t="s">
        <v>24</v>
      </c>
      <c r="F665" s="8" t="s">
        <v>24</v>
      </c>
      <c r="G665" s="35" t="s">
        <v>24</v>
      </c>
      <c r="H665" s="8" t="s">
        <v>24</v>
      </c>
      <c r="I665" s="8" t="s">
        <v>24</v>
      </c>
      <c r="J665" s="8" t="s">
        <v>24</v>
      </c>
      <c r="K665" s="8" t="s">
        <v>25</v>
      </c>
      <c r="L665" s="8">
        <v>2024</v>
      </c>
      <c r="M665" s="43" t="s">
        <v>883</v>
      </c>
      <c r="N665" s="46">
        <v>1</v>
      </c>
      <c r="O665" s="26">
        <v>2</v>
      </c>
      <c r="P665" s="57"/>
      <c r="Q665" s="57"/>
    </row>
    <row r="666" spans="1:21" ht="12.75" customHeight="1">
      <c r="A666" s="31">
        <v>653</v>
      </c>
      <c r="B666" s="25">
        <v>114004305</v>
      </c>
      <c r="C666" s="12">
        <v>604</v>
      </c>
      <c r="D666" s="12">
        <v>1</v>
      </c>
      <c r="E666" s="35" t="s">
        <v>24</v>
      </c>
      <c r="F666" s="8" t="s">
        <v>24</v>
      </c>
      <c r="G666" s="35" t="s">
        <v>24</v>
      </c>
      <c r="H666" s="8" t="s">
        <v>24</v>
      </c>
      <c r="I666" s="8" t="s">
        <v>24</v>
      </c>
      <c r="J666" s="8" t="s">
        <v>24</v>
      </c>
      <c r="K666" s="8" t="s">
        <v>25</v>
      </c>
      <c r="L666" s="8">
        <v>2024</v>
      </c>
      <c r="M666" s="43" t="s">
        <v>788</v>
      </c>
      <c r="N666" s="46">
        <v>1</v>
      </c>
      <c r="O666" s="26">
        <v>2</v>
      </c>
      <c r="P666" s="57"/>
      <c r="Q666" s="57"/>
      <c r="R666" s="2">
        <v>915</v>
      </c>
      <c r="S666" s="2">
        <f>R666/2</f>
        <v>457.5</v>
      </c>
      <c r="T666" s="2" t="e">
        <f>E666+S666</f>
        <v>#VALUE!</v>
      </c>
      <c r="U666" s="2" t="e">
        <f>F666+S666</f>
        <v>#VALUE!</v>
      </c>
    </row>
    <row r="667" spans="1:21" ht="12.75" customHeight="1">
      <c r="A667" s="31">
        <v>654</v>
      </c>
      <c r="B667" s="25">
        <v>114008863</v>
      </c>
      <c r="C667" s="12">
        <v>605</v>
      </c>
      <c r="D667" s="12"/>
      <c r="E667" s="35">
        <v>87989</v>
      </c>
      <c r="F667" s="8">
        <v>79038</v>
      </c>
      <c r="G667" s="35">
        <v>86714</v>
      </c>
      <c r="H667" s="8">
        <v>78309</v>
      </c>
      <c r="I667" s="8">
        <f>E667-G667</f>
        <v>1275</v>
      </c>
      <c r="J667" s="8">
        <f>F667-H667</f>
        <v>729</v>
      </c>
      <c r="K667" s="8" t="s">
        <v>102</v>
      </c>
      <c r="L667" s="8">
        <v>2017</v>
      </c>
      <c r="M667" s="43" t="s">
        <v>789</v>
      </c>
      <c r="N667" s="46">
        <v>1</v>
      </c>
      <c r="O667" s="26">
        <v>2</v>
      </c>
      <c r="P667" s="57"/>
      <c r="Q667" s="57"/>
    </row>
    <row r="668" spans="1:21" ht="12.75" customHeight="1">
      <c r="A668" s="31">
        <v>655</v>
      </c>
      <c r="B668" s="40" t="s">
        <v>60</v>
      </c>
      <c r="C668" s="12">
        <v>606</v>
      </c>
      <c r="D668" s="12"/>
      <c r="E668" s="35"/>
      <c r="F668" s="8"/>
      <c r="G668" s="35"/>
      <c r="H668" s="8"/>
      <c r="I668" s="8"/>
      <c r="J668" s="8"/>
      <c r="K668" s="8" t="s">
        <v>61</v>
      </c>
      <c r="L668" s="8"/>
      <c r="M668" s="43"/>
      <c r="N668" s="46">
        <v>1</v>
      </c>
      <c r="O668" s="26">
        <v>1</v>
      </c>
      <c r="P668" s="57"/>
      <c r="Q668" s="57"/>
    </row>
    <row r="669" spans="1:21" ht="12.75" customHeight="1">
      <c r="A669" s="31">
        <v>656</v>
      </c>
      <c r="B669" s="25">
        <v>114009046</v>
      </c>
      <c r="C669" s="12" t="s">
        <v>790</v>
      </c>
      <c r="D669" s="12"/>
      <c r="E669" s="35">
        <v>96627</v>
      </c>
      <c r="F669" s="8">
        <v>71766</v>
      </c>
      <c r="G669" s="35">
        <v>95153</v>
      </c>
      <c r="H669" s="8">
        <v>71082</v>
      </c>
      <c r="I669" s="8">
        <f t="shared" ref="I669:J671" si="50">E669-G669</f>
        <v>1474</v>
      </c>
      <c r="J669" s="8">
        <f t="shared" si="50"/>
        <v>684</v>
      </c>
      <c r="K669" s="8" t="s">
        <v>65</v>
      </c>
      <c r="L669" s="8">
        <v>2017</v>
      </c>
      <c r="M669" s="43" t="s">
        <v>791</v>
      </c>
      <c r="N669" s="46">
        <v>1</v>
      </c>
      <c r="O669" s="26">
        <v>1</v>
      </c>
      <c r="P669" s="57"/>
      <c r="Q669" s="57"/>
    </row>
    <row r="670" spans="1:21" ht="12.75" customHeight="1">
      <c r="A670" s="31">
        <v>657</v>
      </c>
      <c r="B670" s="25">
        <v>114081010</v>
      </c>
      <c r="C670" s="12" t="s">
        <v>792</v>
      </c>
      <c r="D670" s="12"/>
      <c r="E670" s="35">
        <v>68365</v>
      </c>
      <c r="F670" s="8">
        <v>83142</v>
      </c>
      <c r="G670" s="35">
        <v>67304</v>
      </c>
      <c r="H670" s="8">
        <v>82002</v>
      </c>
      <c r="I670" s="8">
        <f t="shared" si="50"/>
        <v>1061</v>
      </c>
      <c r="J670" s="8">
        <f t="shared" si="50"/>
        <v>1140</v>
      </c>
      <c r="K670" s="8" t="s">
        <v>65</v>
      </c>
      <c r="L670" s="8">
        <v>2018</v>
      </c>
      <c r="M670" s="43" t="s">
        <v>793</v>
      </c>
      <c r="N670" s="46">
        <v>1</v>
      </c>
      <c r="O670" s="26">
        <v>1</v>
      </c>
      <c r="P670" s="57"/>
      <c r="Q670" s="57"/>
    </row>
    <row r="671" spans="1:21" ht="12.75" customHeight="1">
      <c r="A671" s="31">
        <v>658</v>
      </c>
      <c r="B671" s="25">
        <v>114007702</v>
      </c>
      <c r="C671" s="12" t="s">
        <v>794</v>
      </c>
      <c r="D671" s="12"/>
      <c r="E671" s="35">
        <v>71561</v>
      </c>
      <c r="F671" s="8">
        <v>57752</v>
      </c>
      <c r="G671" s="35">
        <v>70693</v>
      </c>
      <c r="H671" s="8">
        <v>57546</v>
      </c>
      <c r="I671" s="8">
        <f t="shared" si="50"/>
        <v>868</v>
      </c>
      <c r="J671" s="8">
        <f>F671-H671</f>
        <v>206</v>
      </c>
      <c r="K671" s="8" t="s">
        <v>102</v>
      </c>
      <c r="L671" s="8">
        <v>2016</v>
      </c>
      <c r="M671" s="43" t="s">
        <v>795</v>
      </c>
      <c r="N671" s="46">
        <v>1</v>
      </c>
      <c r="O671" s="26">
        <v>1</v>
      </c>
      <c r="P671" s="57"/>
      <c r="Q671" s="57"/>
    </row>
    <row r="672" spans="1:21" ht="12.75" customHeight="1">
      <c r="A672" s="31">
        <v>659</v>
      </c>
      <c r="B672" s="25">
        <v>114007311</v>
      </c>
      <c r="C672" s="12" t="s">
        <v>796</v>
      </c>
      <c r="D672" s="12"/>
      <c r="E672" s="35">
        <v>86781</v>
      </c>
      <c r="F672" s="8">
        <v>77055</v>
      </c>
      <c r="G672" s="35">
        <v>85891</v>
      </c>
      <c r="H672" s="8">
        <v>76516</v>
      </c>
      <c r="I672" s="8">
        <f>E672-G672</f>
        <v>890</v>
      </c>
      <c r="J672" s="8">
        <f>F672-H672</f>
        <v>539</v>
      </c>
      <c r="K672" s="8" t="s">
        <v>102</v>
      </c>
      <c r="L672" s="8">
        <v>2016</v>
      </c>
      <c r="M672" s="43" t="s">
        <v>797</v>
      </c>
      <c r="N672" s="46">
        <v>1</v>
      </c>
      <c r="O672" s="26">
        <v>1</v>
      </c>
      <c r="P672" s="57"/>
      <c r="Q672" s="57"/>
    </row>
    <row r="673" spans="1:21" ht="12.75" customHeight="1">
      <c r="A673" s="31">
        <v>660</v>
      </c>
      <c r="B673" s="25">
        <v>1190826111</v>
      </c>
      <c r="C673" s="12">
        <v>609</v>
      </c>
      <c r="D673" s="12"/>
      <c r="E673" s="35" t="s">
        <v>24</v>
      </c>
      <c r="F673" s="8" t="s">
        <v>24</v>
      </c>
      <c r="G673" s="35" t="s">
        <v>24</v>
      </c>
      <c r="H673" s="8" t="s">
        <v>24</v>
      </c>
      <c r="I673" s="8" t="s">
        <v>24</v>
      </c>
      <c r="J673" s="8" t="s">
        <v>24</v>
      </c>
      <c r="K673" s="8" t="s">
        <v>83</v>
      </c>
      <c r="L673" s="8">
        <v>2021</v>
      </c>
      <c r="M673" s="43" t="s">
        <v>798</v>
      </c>
      <c r="N673" s="46">
        <v>1</v>
      </c>
      <c r="O673" s="26">
        <v>1</v>
      </c>
      <c r="P673" s="57"/>
      <c r="Q673" s="65"/>
    </row>
    <row r="674" spans="1:21" ht="12.75" customHeight="1">
      <c r="A674" s="31">
        <v>661</v>
      </c>
      <c r="B674" s="25">
        <v>9101826111</v>
      </c>
      <c r="C674" s="12">
        <v>610</v>
      </c>
      <c r="D674" s="12"/>
      <c r="E674" s="35" t="s">
        <v>24</v>
      </c>
      <c r="F674" s="8" t="s">
        <v>24</v>
      </c>
      <c r="G674" s="35" t="s">
        <v>24</v>
      </c>
      <c r="H674" s="8" t="s">
        <v>24</v>
      </c>
      <c r="I674" s="8" t="s">
        <v>24</v>
      </c>
      <c r="J674" s="8" t="s">
        <v>24</v>
      </c>
      <c r="K674" s="8" t="s">
        <v>83</v>
      </c>
      <c r="L674" s="8">
        <v>2021</v>
      </c>
      <c r="M674" s="43" t="s">
        <v>799</v>
      </c>
      <c r="N674" s="46">
        <v>1</v>
      </c>
      <c r="O674" s="26">
        <v>1</v>
      </c>
      <c r="P674" s="57" t="s">
        <v>800</v>
      </c>
      <c r="Q674" s="65"/>
    </row>
    <row r="675" spans="1:21" ht="14.25" customHeight="1">
      <c r="A675" s="31">
        <v>662</v>
      </c>
      <c r="B675" s="25">
        <v>114009381</v>
      </c>
      <c r="C675" s="12" t="s">
        <v>801</v>
      </c>
      <c r="D675" s="12"/>
      <c r="E675" s="35" t="s">
        <v>45</v>
      </c>
      <c r="F675" s="8" t="s">
        <v>45</v>
      </c>
      <c r="G675" s="35" t="s">
        <v>45</v>
      </c>
      <c r="H675" s="8" t="s">
        <v>45</v>
      </c>
      <c r="I675" s="8" t="s">
        <v>45</v>
      </c>
      <c r="J675" s="8" t="s">
        <v>45</v>
      </c>
      <c r="K675" s="8" t="s">
        <v>65</v>
      </c>
      <c r="L675" s="8">
        <v>2018</v>
      </c>
      <c r="M675" s="43" t="s">
        <v>802</v>
      </c>
      <c r="N675" s="46">
        <v>1</v>
      </c>
      <c r="O675" s="26">
        <v>1</v>
      </c>
      <c r="P675" s="57"/>
      <c r="Q675" s="57"/>
    </row>
    <row r="676" spans="1:21" ht="12.75" customHeight="1">
      <c r="A676" s="31">
        <v>663</v>
      </c>
      <c r="B676" s="25">
        <v>114009068</v>
      </c>
      <c r="C676" s="12" t="s">
        <v>803</v>
      </c>
      <c r="D676" s="12"/>
      <c r="E676" s="35">
        <v>59903</v>
      </c>
      <c r="F676" s="8">
        <v>66249</v>
      </c>
      <c r="G676" s="35">
        <v>59527</v>
      </c>
      <c r="H676" s="8">
        <v>65810</v>
      </c>
      <c r="I676" s="8">
        <f>E676-G676</f>
        <v>376</v>
      </c>
      <c r="J676" s="8">
        <f>F676-H676</f>
        <v>439</v>
      </c>
      <c r="K676" s="8" t="s">
        <v>102</v>
      </c>
      <c r="L676" s="8">
        <v>2017</v>
      </c>
      <c r="M676" s="43" t="s">
        <v>804</v>
      </c>
      <c r="N676" s="46">
        <v>1</v>
      </c>
      <c r="O676" s="26">
        <v>1</v>
      </c>
      <c r="P676" s="57"/>
      <c r="Q676" s="57"/>
    </row>
    <row r="677" spans="1:21" ht="12.75" customHeight="1">
      <c r="A677" s="31">
        <v>664</v>
      </c>
      <c r="B677" s="3">
        <v>114006550</v>
      </c>
      <c r="C677" s="12">
        <v>612</v>
      </c>
      <c r="D677" s="12"/>
      <c r="E677" s="35" t="s">
        <v>24</v>
      </c>
      <c r="F677" s="8" t="s">
        <v>24</v>
      </c>
      <c r="G677" s="35" t="s">
        <v>24</v>
      </c>
      <c r="H677" s="8" t="s">
        <v>24</v>
      </c>
      <c r="I677" s="8" t="s">
        <v>24</v>
      </c>
      <c r="J677" s="8" t="s">
        <v>24</v>
      </c>
      <c r="K677" s="8" t="s">
        <v>25</v>
      </c>
      <c r="L677" s="8">
        <v>2024</v>
      </c>
      <c r="M677" s="43" t="s">
        <v>805</v>
      </c>
      <c r="N677" s="46">
        <v>1</v>
      </c>
      <c r="O677" s="26">
        <v>1</v>
      </c>
      <c r="P677" s="57"/>
      <c r="Q677" s="57"/>
    </row>
    <row r="678" spans="1:21" ht="12.75" customHeight="1">
      <c r="A678" s="31">
        <v>665</v>
      </c>
      <c r="B678" s="25">
        <v>114080934</v>
      </c>
      <c r="C678" s="12">
        <v>613</v>
      </c>
      <c r="D678" s="12"/>
      <c r="E678" s="35">
        <v>47099</v>
      </c>
      <c r="F678" s="8">
        <v>49754</v>
      </c>
      <c r="G678" s="35">
        <v>46776</v>
      </c>
      <c r="H678" s="8">
        <v>49453</v>
      </c>
      <c r="I678" s="8">
        <f>E678-G678</f>
        <v>323</v>
      </c>
      <c r="J678" s="8">
        <f>F678-H678</f>
        <v>301</v>
      </c>
      <c r="K678" s="8" t="s">
        <v>102</v>
      </c>
      <c r="L678" s="8">
        <v>2016</v>
      </c>
      <c r="M678" s="43" t="s">
        <v>806</v>
      </c>
      <c r="N678" s="46">
        <v>1</v>
      </c>
      <c r="O678" s="26">
        <v>1</v>
      </c>
      <c r="P678" s="57"/>
      <c r="Q678" s="57"/>
    </row>
    <row r="679" spans="1:21" ht="12.75" customHeight="1">
      <c r="A679" s="31">
        <v>666</v>
      </c>
      <c r="B679" s="25">
        <v>114081005</v>
      </c>
      <c r="C679" s="12">
        <v>614</v>
      </c>
      <c r="D679" s="12">
        <v>1</v>
      </c>
      <c r="E679" s="35" t="s">
        <v>24</v>
      </c>
      <c r="F679" s="8" t="s">
        <v>24</v>
      </c>
      <c r="G679" s="35" t="s">
        <v>24</v>
      </c>
      <c r="H679" s="8" t="s">
        <v>24</v>
      </c>
      <c r="I679" s="8" t="s">
        <v>24</v>
      </c>
      <c r="J679" s="8" t="s">
        <v>24</v>
      </c>
      <c r="K679" s="8" t="s">
        <v>25</v>
      </c>
      <c r="L679" s="8">
        <v>2024</v>
      </c>
      <c r="M679" s="43" t="s">
        <v>807</v>
      </c>
      <c r="N679" s="46">
        <v>1</v>
      </c>
      <c r="O679" s="26">
        <v>2</v>
      </c>
      <c r="P679" s="57"/>
      <c r="Q679" s="57"/>
    </row>
    <row r="680" spans="1:21" ht="12.75" customHeight="1">
      <c r="A680" s="31">
        <v>667</v>
      </c>
      <c r="B680" s="3">
        <v>114007899</v>
      </c>
      <c r="C680" s="12">
        <v>615</v>
      </c>
      <c r="D680" s="12"/>
      <c r="E680" s="35">
        <v>34350</v>
      </c>
      <c r="F680" s="8">
        <v>39591</v>
      </c>
      <c r="G680" s="35">
        <v>34146</v>
      </c>
      <c r="H680" s="8">
        <v>39398</v>
      </c>
      <c r="I680" s="8">
        <f>E680-G680</f>
        <v>204</v>
      </c>
      <c r="J680" s="8">
        <f>F680-H680</f>
        <v>193</v>
      </c>
      <c r="K680" s="8" t="s">
        <v>16</v>
      </c>
      <c r="L680" s="8">
        <v>2017</v>
      </c>
      <c r="M680" s="43" t="s">
        <v>808</v>
      </c>
      <c r="N680" s="46">
        <v>1</v>
      </c>
      <c r="O680" s="26">
        <v>2</v>
      </c>
      <c r="P680" s="57"/>
      <c r="Q680" s="57"/>
    </row>
    <row r="681" spans="1:21" ht="12.75" customHeight="1">
      <c r="A681" s="31">
        <v>668</v>
      </c>
      <c r="B681" s="25">
        <v>114007878</v>
      </c>
      <c r="C681" s="12">
        <v>616</v>
      </c>
      <c r="D681" s="12"/>
      <c r="E681" s="35">
        <v>57214</v>
      </c>
      <c r="F681" s="8">
        <v>53252</v>
      </c>
      <c r="G681" s="35">
        <v>56644</v>
      </c>
      <c r="H681" s="8">
        <v>52745</v>
      </c>
      <c r="I681" s="8">
        <f>E681-G681</f>
        <v>570</v>
      </c>
      <c r="J681" s="8">
        <f>F681-H681</f>
        <v>507</v>
      </c>
      <c r="K681" s="8" t="s">
        <v>16</v>
      </c>
      <c r="L681" s="8">
        <v>2017</v>
      </c>
      <c r="M681" s="43" t="s">
        <v>809</v>
      </c>
      <c r="N681" s="46">
        <v>1</v>
      </c>
      <c r="O681" s="26">
        <v>2</v>
      </c>
      <c r="P681" s="57"/>
      <c r="Q681" s="57"/>
      <c r="R681" s="2">
        <v>220</v>
      </c>
      <c r="S681" s="2">
        <f>R681/2</f>
        <v>110</v>
      </c>
      <c r="T681" s="2">
        <f>E681+S681</f>
        <v>57324</v>
      </c>
      <c r="U681" s="2">
        <f>F681+S681</f>
        <v>53362</v>
      </c>
    </row>
    <row r="682" spans="1:21" ht="12.75" customHeight="1">
      <c r="A682" s="31">
        <v>669</v>
      </c>
      <c r="B682" s="40" t="s">
        <v>60</v>
      </c>
      <c r="C682" s="12">
        <v>617</v>
      </c>
      <c r="D682" s="12"/>
      <c r="E682" s="35"/>
      <c r="F682" s="8"/>
      <c r="G682" s="35"/>
      <c r="H682" s="8"/>
      <c r="I682" s="8"/>
      <c r="J682" s="8"/>
      <c r="K682" s="8" t="s">
        <v>61</v>
      </c>
      <c r="L682" s="8"/>
      <c r="M682" s="43"/>
      <c r="N682" s="46">
        <v>1</v>
      </c>
      <c r="O682" s="26">
        <v>2</v>
      </c>
      <c r="P682" s="57"/>
      <c r="Q682" s="57"/>
    </row>
    <row r="683" spans="1:21" ht="12.75" customHeight="1">
      <c r="A683" s="31">
        <v>670</v>
      </c>
      <c r="B683" s="25">
        <v>114009039</v>
      </c>
      <c r="C683" s="12">
        <v>618</v>
      </c>
      <c r="D683" s="12"/>
      <c r="E683" s="35">
        <v>22959</v>
      </c>
      <c r="F683" s="8">
        <v>15390</v>
      </c>
      <c r="G683" s="35">
        <v>22653</v>
      </c>
      <c r="H683" s="8">
        <v>15261</v>
      </c>
      <c r="I683" s="8">
        <f>E683-G683</f>
        <v>306</v>
      </c>
      <c r="J683" s="8">
        <f>F683-H683</f>
        <v>129</v>
      </c>
      <c r="K683" s="8" t="s">
        <v>65</v>
      </c>
      <c r="L683" s="8">
        <v>2018</v>
      </c>
      <c r="M683" s="43" t="s">
        <v>810</v>
      </c>
      <c r="N683" s="46">
        <v>1</v>
      </c>
      <c r="O683" s="26">
        <v>2</v>
      </c>
      <c r="P683" s="57"/>
      <c r="Q683" s="57"/>
    </row>
    <row r="684" spans="1:21" ht="12.75" customHeight="1">
      <c r="A684" s="31">
        <v>671</v>
      </c>
      <c r="B684" s="40" t="s">
        <v>60</v>
      </c>
      <c r="C684" s="12">
        <v>619</v>
      </c>
      <c r="D684" s="12"/>
      <c r="E684" s="35"/>
      <c r="F684" s="8"/>
      <c r="G684" s="35"/>
      <c r="H684" s="8"/>
      <c r="I684" s="8"/>
      <c r="J684" s="8"/>
      <c r="K684" s="8" t="s">
        <v>61</v>
      </c>
      <c r="L684" s="8"/>
      <c r="M684" s="43"/>
      <c r="N684" s="46">
        <v>1</v>
      </c>
      <c r="O684" s="26">
        <v>2</v>
      </c>
      <c r="P684" s="57"/>
      <c r="Q684" s="57"/>
    </row>
    <row r="685" spans="1:21" ht="12.75" customHeight="1">
      <c r="A685" s="31">
        <v>672</v>
      </c>
      <c r="B685" s="25">
        <v>114004673</v>
      </c>
      <c r="C685" s="12">
        <v>620</v>
      </c>
      <c r="D685" s="12"/>
      <c r="E685" s="35">
        <v>39374</v>
      </c>
      <c r="F685" s="8">
        <v>18754</v>
      </c>
      <c r="G685" s="35">
        <v>38583</v>
      </c>
      <c r="H685" s="8">
        <v>18420</v>
      </c>
      <c r="I685" s="8">
        <f>E685-G685</f>
        <v>791</v>
      </c>
      <c r="J685" s="8">
        <f>F685-H685</f>
        <v>334</v>
      </c>
      <c r="K685" s="8" t="s">
        <v>16</v>
      </c>
      <c r="L685" s="8">
        <v>2022</v>
      </c>
      <c r="M685" s="43" t="s">
        <v>811</v>
      </c>
      <c r="N685" s="46">
        <v>1</v>
      </c>
      <c r="O685" s="26">
        <v>2</v>
      </c>
      <c r="P685" s="57"/>
      <c r="Q685" s="57"/>
    </row>
    <row r="686" spans="1:21" ht="12.75" customHeight="1">
      <c r="A686" s="31">
        <v>673</v>
      </c>
      <c r="B686" s="40" t="s">
        <v>60</v>
      </c>
      <c r="C686" s="12">
        <v>621</v>
      </c>
      <c r="D686" s="12"/>
      <c r="E686" s="35"/>
      <c r="F686" s="8"/>
      <c r="G686" s="35"/>
      <c r="H686" s="8"/>
      <c r="I686" s="8"/>
      <c r="J686" s="8"/>
      <c r="K686" s="8" t="s">
        <v>61</v>
      </c>
      <c r="L686" s="8"/>
      <c r="M686" s="43"/>
      <c r="N686" s="46">
        <v>1</v>
      </c>
      <c r="O686" s="26">
        <v>2</v>
      </c>
      <c r="P686" s="57"/>
      <c r="Q686" s="57"/>
    </row>
    <row r="687" spans="1:21" ht="12.75" customHeight="1">
      <c r="A687" s="31">
        <v>674</v>
      </c>
      <c r="B687" s="25">
        <v>114008536</v>
      </c>
      <c r="C687" s="12">
        <v>622</v>
      </c>
      <c r="D687" s="12"/>
      <c r="E687" s="35" t="s">
        <v>45</v>
      </c>
      <c r="F687" s="8" t="s">
        <v>45</v>
      </c>
      <c r="G687" s="35" t="s">
        <v>45</v>
      </c>
      <c r="H687" s="8" t="s">
        <v>45</v>
      </c>
      <c r="I687" s="8" t="s">
        <v>45</v>
      </c>
      <c r="J687" s="8" t="s">
        <v>45</v>
      </c>
      <c r="K687" s="8" t="s">
        <v>83</v>
      </c>
      <c r="L687" s="8">
        <v>2023</v>
      </c>
      <c r="M687" s="43" t="s">
        <v>812</v>
      </c>
      <c r="N687" s="46">
        <v>1</v>
      </c>
      <c r="O687" s="26">
        <v>2</v>
      </c>
      <c r="P687" s="57"/>
      <c r="Q687" s="57"/>
    </row>
    <row r="688" spans="1:21" ht="12.75" customHeight="1">
      <c r="A688" s="31">
        <v>675</v>
      </c>
      <c r="B688" s="40" t="s">
        <v>60</v>
      </c>
      <c r="C688" s="12">
        <v>623</v>
      </c>
      <c r="D688" s="12"/>
      <c r="E688" s="35"/>
      <c r="F688" s="8"/>
      <c r="G688" s="35"/>
      <c r="H688" s="8"/>
      <c r="I688" s="8"/>
      <c r="J688" s="8"/>
      <c r="K688" s="8" t="s">
        <v>61</v>
      </c>
      <c r="L688" s="8"/>
      <c r="M688" s="43"/>
      <c r="N688" s="46">
        <v>1</v>
      </c>
      <c r="O688" s="26">
        <v>2</v>
      </c>
      <c r="P688" s="57"/>
      <c r="Q688" s="57"/>
    </row>
    <row r="689" spans="1:17" ht="12.75" customHeight="1">
      <c r="A689" s="31">
        <v>676</v>
      </c>
      <c r="B689" s="25">
        <v>7875196542</v>
      </c>
      <c r="C689" s="12">
        <v>624</v>
      </c>
      <c r="D689" s="12"/>
      <c r="E689" s="35" t="s">
        <v>24</v>
      </c>
      <c r="F689" s="8" t="s">
        <v>24</v>
      </c>
      <c r="G689" s="35" t="s">
        <v>24</v>
      </c>
      <c r="H689" s="8" t="s">
        <v>24</v>
      </c>
      <c r="I689" s="8" t="s">
        <v>24</v>
      </c>
      <c r="J689" s="8" t="s">
        <v>24</v>
      </c>
      <c r="K689" s="8" t="s">
        <v>83</v>
      </c>
      <c r="L689" s="8">
        <v>2021</v>
      </c>
      <c r="M689" s="43" t="s">
        <v>813</v>
      </c>
      <c r="N689" s="46">
        <v>1</v>
      </c>
      <c r="O689" s="26">
        <v>2</v>
      </c>
      <c r="P689" s="57"/>
      <c r="Q689" s="65"/>
    </row>
    <row r="690" spans="1:17" ht="12.75" customHeight="1">
      <c r="A690" s="31">
        <v>677</v>
      </c>
      <c r="B690" s="25">
        <v>114081367</v>
      </c>
      <c r="C690" s="12">
        <v>625</v>
      </c>
      <c r="D690" s="12"/>
      <c r="E690" s="35">
        <v>31867</v>
      </c>
      <c r="F690" s="8">
        <v>38745</v>
      </c>
      <c r="G690" s="35">
        <v>31591</v>
      </c>
      <c r="H690" s="8">
        <v>38342</v>
      </c>
      <c r="I690" s="8">
        <f>E690-G690</f>
        <v>276</v>
      </c>
      <c r="J690" s="8">
        <f>F690-H690</f>
        <v>403</v>
      </c>
      <c r="K690" s="8" t="s">
        <v>16</v>
      </c>
      <c r="L690" s="8">
        <v>2019</v>
      </c>
      <c r="M690" s="43" t="s">
        <v>814</v>
      </c>
      <c r="N690" s="46">
        <v>1</v>
      </c>
      <c r="O690" s="26">
        <v>2</v>
      </c>
      <c r="P690" s="57"/>
      <c r="Q690" s="57"/>
    </row>
    <row r="691" spans="1:17" ht="12.75" customHeight="1">
      <c r="A691" s="31">
        <v>678</v>
      </c>
      <c r="B691" s="25">
        <v>114080661</v>
      </c>
      <c r="C691" s="12">
        <v>626</v>
      </c>
      <c r="D691" s="12"/>
      <c r="E691" s="35">
        <v>81152</v>
      </c>
      <c r="F691" s="8">
        <v>96316</v>
      </c>
      <c r="G691" s="35">
        <v>80708</v>
      </c>
      <c r="H691" s="8">
        <v>95858</v>
      </c>
      <c r="I691" s="8">
        <f>E691-G691</f>
        <v>444</v>
      </c>
      <c r="J691" s="8">
        <f>F691-H691</f>
        <v>458</v>
      </c>
      <c r="K691" s="8" t="s">
        <v>65</v>
      </c>
      <c r="L691" s="8">
        <v>2018</v>
      </c>
      <c r="M691" s="43" t="s">
        <v>815</v>
      </c>
      <c r="N691" s="46">
        <v>1</v>
      </c>
      <c r="O691" s="26">
        <v>1</v>
      </c>
      <c r="P691" s="57"/>
      <c r="Q691" s="57"/>
    </row>
    <row r="692" spans="1:17" ht="12.75" customHeight="1">
      <c r="A692" s="31">
        <v>679</v>
      </c>
      <c r="B692" s="25">
        <v>5609559650</v>
      </c>
      <c r="C692" s="12">
        <v>627</v>
      </c>
      <c r="D692" s="12"/>
      <c r="E692" s="35" t="s">
        <v>24</v>
      </c>
      <c r="F692" s="8" t="s">
        <v>24</v>
      </c>
      <c r="G692" s="35" t="s">
        <v>24</v>
      </c>
      <c r="H692" s="8" t="s">
        <v>24</v>
      </c>
      <c r="I692" s="8" t="s">
        <v>24</v>
      </c>
      <c r="J692" s="8" t="s">
        <v>24</v>
      </c>
      <c r="K692" s="8" t="s">
        <v>83</v>
      </c>
      <c r="L692" s="8">
        <v>2021</v>
      </c>
      <c r="M692" s="43" t="s">
        <v>816</v>
      </c>
      <c r="N692" s="46">
        <v>1</v>
      </c>
      <c r="O692" s="26">
        <v>1</v>
      </c>
      <c r="P692" s="57"/>
      <c r="Q692" s="65"/>
    </row>
    <row r="693" spans="1:17" ht="12.75" customHeight="1">
      <c r="A693" s="31">
        <v>680</v>
      </c>
      <c r="B693" s="25">
        <v>114011113</v>
      </c>
      <c r="C693" s="12" t="s">
        <v>817</v>
      </c>
      <c r="D693" s="12"/>
      <c r="E693" s="35" t="s">
        <v>45</v>
      </c>
      <c r="F693" s="8" t="s">
        <v>45</v>
      </c>
      <c r="G693" s="35" t="s">
        <v>45</v>
      </c>
      <c r="H693" s="8" t="s">
        <v>45</v>
      </c>
      <c r="I693" s="8" t="s">
        <v>45</v>
      </c>
      <c r="J693" s="8" t="s">
        <v>45</v>
      </c>
      <c r="K693" s="8" t="s">
        <v>16</v>
      </c>
      <c r="L693" s="8">
        <v>2015</v>
      </c>
      <c r="M693" s="43" t="s">
        <v>818</v>
      </c>
      <c r="N693" s="46">
        <v>1</v>
      </c>
      <c r="O693" s="26">
        <v>1</v>
      </c>
      <c r="P693" s="57"/>
      <c r="Q693" s="57"/>
    </row>
    <row r="694" spans="1:17" ht="12.75" customHeight="1">
      <c r="A694" s="31">
        <v>681</v>
      </c>
      <c r="B694" s="25">
        <v>114009263</v>
      </c>
      <c r="C694" s="12" t="s">
        <v>819</v>
      </c>
      <c r="D694" s="12"/>
      <c r="E694" s="35" t="s">
        <v>45</v>
      </c>
      <c r="F694" s="8" t="s">
        <v>45</v>
      </c>
      <c r="G694" s="35" t="s">
        <v>45</v>
      </c>
      <c r="H694" s="8" t="s">
        <v>45</v>
      </c>
      <c r="I694" s="8" t="s">
        <v>45</v>
      </c>
      <c r="J694" s="8" t="s">
        <v>45</v>
      </c>
      <c r="K694" s="8" t="s">
        <v>65</v>
      </c>
      <c r="L694" s="8">
        <v>2018</v>
      </c>
      <c r="M694" s="43" t="s">
        <v>820</v>
      </c>
      <c r="N694" s="46">
        <v>1</v>
      </c>
      <c r="O694" s="26">
        <v>1</v>
      </c>
      <c r="P694" s="57"/>
      <c r="Q694" s="57"/>
    </row>
    <row r="695" spans="1:17" ht="12.75" customHeight="1">
      <c r="A695" s="31">
        <v>682</v>
      </c>
      <c r="B695" s="25">
        <v>912492611</v>
      </c>
      <c r="C695" s="12">
        <v>629</v>
      </c>
      <c r="D695" s="12"/>
      <c r="E695" s="35" t="s">
        <v>24</v>
      </c>
      <c r="F695" s="8" t="s">
        <v>24</v>
      </c>
      <c r="G695" s="35" t="s">
        <v>24</v>
      </c>
      <c r="H695" s="8" t="s">
        <v>24</v>
      </c>
      <c r="I695" s="8" t="s">
        <v>24</v>
      </c>
      <c r="J695" s="8" t="s">
        <v>24</v>
      </c>
      <c r="K695" s="8" t="s">
        <v>83</v>
      </c>
      <c r="L695" s="8">
        <v>2021</v>
      </c>
      <c r="M695" s="43" t="s">
        <v>821</v>
      </c>
      <c r="N695" s="46">
        <v>1</v>
      </c>
      <c r="O695" s="26">
        <v>1</v>
      </c>
      <c r="P695" s="57"/>
      <c r="Q695" s="65"/>
    </row>
    <row r="696" spans="1:17" ht="12.75" customHeight="1">
      <c r="A696" s="31">
        <v>683</v>
      </c>
      <c r="B696" s="25">
        <v>114010503</v>
      </c>
      <c r="C696" s="12">
        <v>630</v>
      </c>
      <c r="D696" s="12"/>
      <c r="E696" s="35">
        <v>14102</v>
      </c>
      <c r="F696" s="8">
        <v>16102</v>
      </c>
      <c r="G696" s="35">
        <v>13889</v>
      </c>
      <c r="H696" s="8">
        <v>15873</v>
      </c>
      <c r="I696" s="8">
        <f t="shared" ref="I696:I701" si="51">E696-G696</f>
        <v>213</v>
      </c>
      <c r="J696" s="8">
        <f t="shared" ref="J696:J701" si="52">F696-H696</f>
        <v>229</v>
      </c>
      <c r="K696" s="8" t="s">
        <v>70</v>
      </c>
      <c r="L696" s="8">
        <v>2017</v>
      </c>
      <c r="M696" s="43" t="s">
        <v>822</v>
      </c>
      <c r="N696" s="46">
        <v>1</v>
      </c>
      <c r="O696" s="26">
        <v>1</v>
      </c>
      <c r="P696" s="57"/>
      <c r="Q696" s="57"/>
    </row>
    <row r="697" spans="1:17" ht="12.75" customHeight="1">
      <c r="A697" s="31">
        <v>684</v>
      </c>
      <c r="B697" s="25">
        <v>114010408</v>
      </c>
      <c r="C697" s="12" t="s">
        <v>823</v>
      </c>
      <c r="D697" s="12"/>
      <c r="E697" s="35">
        <v>37078</v>
      </c>
      <c r="F697" s="8">
        <v>43391</v>
      </c>
      <c r="G697" s="35">
        <v>36917</v>
      </c>
      <c r="H697" s="8">
        <v>43195</v>
      </c>
      <c r="I697" s="8">
        <f t="shared" si="51"/>
        <v>161</v>
      </c>
      <c r="J697" s="8">
        <f t="shared" si="52"/>
        <v>196</v>
      </c>
      <c r="K697" s="8" t="s">
        <v>65</v>
      </c>
      <c r="L697" s="8">
        <v>2018</v>
      </c>
      <c r="M697" s="43" t="s">
        <v>824</v>
      </c>
      <c r="N697" s="46">
        <v>1</v>
      </c>
      <c r="O697" s="26">
        <v>1</v>
      </c>
      <c r="P697" s="57"/>
      <c r="Q697" s="57"/>
    </row>
    <row r="698" spans="1:17" ht="12.75" customHeight="1">
      <c r="A698" s="31">
        <v>685</v>
      </c>
      <c r="B698" s="25">
        <v>114080899</v>
      </c>
      <c r="C698" s="12" t="s">
        <v>825</v>
      </c>
      <c r="D698" s="12"/>
      <c r="E698" s="35">
        <v>67085</v>
      </c>
      <c r="F698" s="8">
        <v>44430</v>
      </c>
      <c r="G698" s="35">
        <v>65825</v>
      </c>
      <c r="H698" s="8">
        <v>44019</v>
      </c>
      <c r="I698" s="8">
        <f t="shared" si="51"/>
        <v>1260</v>
      </c>
      <c r="J698" s="8">
        <f t="shared" si="52"/>
        <v>411</v>
      </c>
      <c r="K698" s="8" t="s">
        <v>65</v>
      </c>
      <c r="L698" s="8">
        <v>2019</v>
      </c>
      <c r="M698" s="43" t="s">
        <v>826</v>
      </c>
      <c r="N698" s="46">
        <v>1</v>
      </c>
      <c r="O698" s="26">
        <v>1</v>
      </c>
      <c r="P698" s="57"/>
      <c r="Q698" s="57"/>
    </row>
    <row r="699" spans="1:17" ht="12.75" customHeight="1">
      <c r="A699" s="31">
        <v>686</v>
      </c>
      <c r="B699" s="36" t="s">
        <v>827</v>
      </c>
      <c r="C699" s="12" t="s">
        <v>828</v>
      </c>
      <c r="D699" s="12"/>
      <c r="E699" s="35">
        <v>41300</v>
      </c>
      <c r="F699" s="8">
        <v>48953</v>
      </c>
      <c r="G699" s="35">
        <v>40324</v>
      </c>
      <c r="H699" s="8">
        <v>47836</v>
      </c>
      <c r="I699" s="8">
        <f t="shared" si="51"/>
        <v>976</v>
      </c>
      <c r="J699" s="8">
        <f t="shared" si="52"/>
        <v>1117</v>
      </c>
      <c r="K699" s="8" t="s">
        <v>102</v>
      </c>
      <c r="L699" s="8">
        <v>2017</v>
      </c>
      <c r="M699" s="43" t="s">
        <v>829</v>
      </c>
      <c r="N699" s="46">
        <v>1</v>
      </c>
      <c r="O699" s="26">
        <v>1</v>
      </c>
      <c r="P699" s="57"/>
      <c r="Q699" s="65"/>
    </row>
    <row r="700" spans="1:17" ht="12.75" customHeight="1">
      <c r="A700" s="31">
        <v>687</v>
      </c>
      <c r="B700" s="25">
        <v>114010069</v>
      </c>
      <c r="C700" s="12" t="s">
        <v>830</v>
      </c>
      <c r="D700" s="12"/>
      <c r="E700" s="35">
        <v>180188</v>
      </c>
      <c r="F700" s="8">
        <v>209739</v>
      </c>
      <c r="G700" s="35">
        <v>177890</v>
      </c>
      <c r="H700" s="8">
        <v>208303</v>
      </c>
      <c r="I700" s="8">
        <f t="shared" si="51"/>
        <v>2298</v>
      </c>
      <c r="J700" s="8">
        <f t="shared" si="52"/>
        <v>1436</v>
      </c>
      <c r="K700" s="8" t="s">
        <v>102</v>
      </c>
      <c r="L700" s="8">
        <v>2017</v>
      </c>
      <c r="M700" s="43" t="s">
        <v>831</v>
      </c>
      <c r="N700" s="46">
        <v>1</v>
      </c>
      <c r="O700" s="26">
        <v>1</v>
      </c>
      <c r="P700" s="57"/>
      <c r="Q700" s="57"/>
    </row>
    <row r="701" spans="1:17" ht="12.75" customHeight="1">
      <c r="A701" s="31">
        <v>688</v>
      </c>
      <c r="B701" s="25">
        <v>6968997883</v>
      </c>
      <c r="C701" s="12">
        <v>633</v>
      </c>
      <c r="D701" s="12"/>
      <c r="E701" s="35">
        <v>52535</v>
      </c>
      <c r="F701" s="8">
        <v>56407</v>
      </c>
      <c r="G701" s="35">
        <v>52190</v>
      </c>
      <c r="H701" s="8">
        <v>56299</v>
      </c>
      <c r="I701" s="8">
        <f t="shared" si="51"/>
        <v>345</v>
      </c>
      <c r="J701" s="8">
        <f t="shared" si="52"/>
        <v>108</v>
      </c>
      <c r="K701" s="8" t="s">
        <v>46</v>
      </c>
      <c r="L701" s="8">
        <v>2019</v>
      </c>
      <c r="M701" s="43" t="s">
        <v>832</v>
      </c>
      <c r="N701" s="46">
        <v>1</v>
      </c>
      <c r="O701" s="26">
        <v>1</v>
      </c>
      <c r="P701" s="57" t="s">
        <v>192</v>
      </c>
      <c r="Q701" s="65"/>
    </row>
    <row r="702" spans="1:17" ht="12.75" customHeight="1">
      <c r="A702" s="31">
        <v>689</v>
      </c>
      <c r="B702" s="25">
        <v>114007657</v>
      </c>
      <c r="C702" s="12">
        <v>634</v>
      </c>
      <c r="D702" s="12">
        <v>1</v>
      </c>
      <c r="E702" s="35" t="s">
        <v>24</v>
      </c>
      <c r="F702" s="8" t="s">
        <v>24</v>
      </c>
      <c r="G702" s="35" t="s">
        <v>24</v>
      </c>
      <c r="H702" s="8" t="s">
        <v>24</v>
      </c>
      <c r="I702" s="8" t="s">
        <v>24</v>
      </c>
      <c r="J702" s="8" t="s">
        <v>24</v>
      </c>
      <c r="K702" s="8" t="s">
        <v>25</v>
      </c>
      <c r="L702" s="8">
        <v>2024</v>
      </c>
      <c r="M702" s="43" t="s">
        <v>833</v>
      </c>
      <c r="N702" s="46">
        <v>1</v>
      </c>
      <c r="O702" s="26">
        <v>2</v>
      </c>
      <c r="P702" s="57" t="s">
        <v>162</v>
      </c>
      <c r="Q702" s="57"/>
    </row>
    <row r="703" spans="1:17" ht="12.75" customHeight="1">
      <c r="A703" s="31">
        <v>690</v>
      </c>
      <c r="B703" s="25">
        <v>1129806548</v>
      </c>
      <c r="C703" s="12">
        <v>635</v>
      </c>
      <c r="D703" s="12"/>
      <c r="E703" s="35" t="s">
        <v>45</v>
      </c>
      <c r="F703" s="8" t="s">
        <v>45</v>
      </c>
      <c r="G703" s="35" t="s">
        <v>45</v>
      </c>
      <c r="H703" s="8" t="s">
        <v>45</v>
      </c>
      <c r="I703" s="8" t="s">
        <v>45</v>
      </c>
      <c r="J703" s="8" t="s">
        <v>45</v>
      </c>
      <c r="K703" s="43" t="s">
        <v>834</v>
      </c>
      <c r="L703" s="8">
        <v>20198</v>
      </c>
      <c r="M703" s="43" t="s">
        <v>835</v>
      </c>
      <c r="N703" s="46">
        <v>1</v>
      </c>
      <c r="O703" s="26">
        <v>2</v>
      </c>
      <c r="P703" s="57"/>
      <c r="Q703" s="65"/>
    </row>
    <row r="704" spans="1:17" ht="12.75" customHeight="1">
      <c r="A704" s="31">
        <v>691</v>
      </c>
      <c r="B704" s="25">
        <v>114005953</v>
      </c>
      <c r="C704" s="12">
        <v>636</v>
      </c>
      <c r="D704" s="12">
        <v>1</v>
      </c>
      <c r="E704" s="35" t="s">
        <v>24</v>
      </c>
      <c r="F704" s="8" t="s">
        <v>24</v>
      </c>
      <c r="G704" s="35" t="s">
        <v>24</v>
      </c>
      <c r="H704" s="8" t="s">
        <v>24</v>
      </c>
      <c r="I704" s="8" t="s">
        <v>24</v>
      </c>
      <c r="J704" s="8" t="s">
        <v>24</v>
      </c>
      <c r="K704" s="8" t="s">
        <v>25</v>
      </c>
      <c r="L704" s="8">
        <v>2024</v>
      </c>
      <c r="M704" s="43" t="s">
        <v>836</v>
      </c>
      <c r="N704" s="46">
        <v>1</v>
      </c>
      <c r="O704" s="26">
        <v>2</v>
      </c>
      <c r="P704" s="57"/>
      <c r="Q704" s="57"/>
    </row>
    <row r="705" spans="1:21" ht="12.75" customHeight="1">
      <c r="A705" s="31">
        <v>692</v>
      </c>
      <c r="B705" s="25">
        <v>114006311</v>
      </c>
      <c r="C705" s="12" t="s">
        <v>837</v>
      </c>
      <c r="D705" s="12">
        <v>1</v>
      </c>
      <c r="E705" s="35" t="s">
        <v>24</v>
      </c>
      <c r="F705" s="8" t="s">
        <v>24</v>
      </c>
      <c r="G705" s="35" t="s">
        <v>24</v>
      </c>
      <c r="H705" s="8" t="s">
        <v>24</v>
      </c>
      <c r="I705" s="8" t="s">
        <v>24</v>
      </c>
      <c r="J705" s="8" t="s">
        <v>24</v>
      </c>
      <c r="K705" s="8" t="s">
        <v>25</v>
      </c>
      <c r="L705" s="8">
        <v>2024</v>
      </c>
      <c r="M705" s="43" t="s">
        <v>838</v>
      </c>
      <c r="N705" s="46">
        <v>1</v>
      </c>
      <c r="O705" s="26">
        <v>2</v>
      </c>
      <c r="P705" s="57"/>
      <c r="Q705" s="57"/>
    </row>
    <row r="706" spans="1:21" ht="12.75" customHeight="1">
      <c r="A706" s="31">
        <v>693</v>
      </c>
      <c r="B706" s="25">
        <v>114011083</v>
      </c>
      <c r="C706" s="12" t="s">
        <v>839</v>
      </c>
      <c r="D706" s="12">
        <v>1</v>
      </c>
      <c r="E706" s="35" t="s">
        <v>24</v>
      </c>
      <c r="F706" s="8" t="s">
        <v>24</v>
      </c>
      <c r="G706" s="35" t="s">
        <v>24</v>
      </c>
      <c r="H706" s="8" t="s">
        <v>24</v>
      </c>
      <c r="I706" s="8" t="s">
        <v>24</v>
      </c>
      <c r="J706" s="8" t="s">
        <v>24</v>
      </c>
      <c r="K706" s="8" t="s">
        <v>25</v>
      </c>
      <c r="L706" s="8">
        <v>2024</v>
      </c>
      <c r="M706" s="43" t="s">
        <v>840</v>
      </c>
      <c r="N706" s="46">
        <v>1</v>
      </c>
      <c r="O706" s="26">
        <v>2</v>
      </c>
      <c r="P706" s="57"/>
      <c r="Q706" s="57"/>
    </row>
    <row r="707" spans="1:21" ht="12.75" customHeight="1">
      <c r="A707" s="31">
        <v>694</v>
      </c>
      <c r="B707" s="37" t="s">
        <v>34</v>
      </c>
      <c r="C707" s="12" t="s">
        <v>841</v>
      </c>
      <c r="D707" s="12"/>
      <c r="E707" s="35" t="s">
        <v>24</v>
      </c>
      <c r="F707" s="8" t="s">
        <v>24</v>
      </c>
      <c r="G707" s="35" t="s">
        <v>24</v>
      </c>
      <c r="H707" s="8" t="s">
        <v>24</v>
      </c>
      <c r="I707" s="8" t="s">
        <v>24</v>
      </c>
      <c r="J707" s="8" t="s">
        <v>24</v>
      </c>
      <c r="K707" s="8" t="s">
        <v>83</v>
      </c>
      <c r="L707" s="8">
        <v>2021</v>
      </c>
      <c r="M707" s="43" t="s">
        <v>842</v>
      </c>
      <c r="N707" s="46">
        <v>1</v>
      </c>
      <c r="O707" s="26">
        <v>2</v>
      </c>
      <c r="P707" s="57"/>
      <c r="Q707" s="65"/>
    </row>
    <row r="708" spans="1:21" ht="12.75" customHeight="1">
      <c r="A708" s="31">
        <v>695</v>
      </c>
      <c r="B708" s="25">
        <v>5885245904</v>
      </c>
      <c r="C708" s="12" t="s">
        <v>843</v>
      </c>
      <c r="D708" s="12"/>
      <c r="E708" s="35">
        <v>40859</v>
      </c>
      <c r="F708" s="8">
        <v>70637</v>
      </c>
      <c r="G708" s="35">
        <v>40600</v>
      </c>
      <c r="H708" s="8">
        <v>70406</v>
      </c>
      <c r="I708" s="8">
        <f>E708-G708</f>
        <v>259</v>
      </c>
      <c r="J708" s="8">
        <f>F708-H708</f>
        <v>231</v>
      </c>
      <c r="K708" s="8" t="s">
        <v>102</v>
      </c>
      <c r="L708" s="8">
        <v>2017</v>
      </c>
      <c r="M708" s="43" t="s">
        <v>844</v>
      </c>
      <c r="N708" s="46">
        <v>1</v>
      </c>
      <c r="O708" s="26">
        <v>2</v>
      </c>
      <c r="P708" s="57"/>
      <c r="Q708" s="57"/>
    </row>
    <row r="709" spans="1:21" ht="12.75" customHeight="1">
      <c r="A709" s="31">
        <v>696</v>
      </c>
      <c r="B709" s="40" t="s">
        <v>60</v>
      </c>
      <c r="C709" s="12">
        <v>639</v>
      </c>
      <c r="D709" s="12"/>
      <c r="E709" s="35"/>
      <c r="F709" s="8"/>
      <c r="G709" s="35"/>
      <c r="H709" s="8"/>
      <c r="I709" s="8"/>
      <c r="J709" s="8"/>
      <c r="K709" s="8" t="s">
        <v>61</v>
      </c>
      <c r="L709" s="8"/>
      <c r="M709" s="43"/>
      <c r="N709" s="46">
        <v>1</v>
      </c>
      <c r="O709" s="26">
        <v>2</v>
      </c>
      <c r="P709" s="57"/>
      <c r="Q709" s="57"/>
    </row>
    <row r="710" spans="1:21" ht="12.75" customHeight="1">
      <c r="A710" s="31">
        <v>697</v>
      </c>
      <c r="B710" s="25">
        <v>114007886</v>
      </c>
      <c r="C710" s="12">
        <v>640</v>
      </c>
      <c r="D710" s="12"/>
      <c r="E710" s="35">
        <v>94766</v>
      </c>
      <c r="F710" s="8">
        <v>109480</v>
      </c>
      <c r="G710" s="35">
        <v>94444</v>
      </c>
      <c r="H710" s="8">
        <v>108933</v>
      </c>
      <c r="I710" s="8">
        <f>E710-G710</f>
        <v>322</v>
      </c>
      <c r="J710" s="8">
        <f>F710-H710</f>
        <v>547</v>
      </c>
      <c r="K710" s="8" t="s">
        <v>16</v>
      </c>
      <c r="L710" s="8">
        <v>2014</v>
      </c>
      <c r="M710" s="43" t="s">
        <v>845</v>
      </c>
      <c r="N710" s="46">
        <v>1</v>
      </c>
      <c r="O710" s="26">
        <v>2</v>
      </c>
      <c r="P710" s="57"/>
      <c r="Q710" s="57"/>
    </row>
    <row r="711" spans="1:21" ht="12.75" customHeight="1">
      <c r="A711" s="31">
        <v>698</v>
      </c>
      <c r="B711" s="40" t="s">
        <v>60</v>
      </c>
      <c r="C711" s="12">
        <v>641</v>
      </c>
      <c r="D711" s="12"/>
      <c r="E711" s="35"/>
      <c r="F711" s="8"/>
      <c r="G711" s="35"/>
      <c r="H711" s="8"/>
      <c r="I711" s="8"/>
      <c r="J711" s="8"/>
      <c r="K711" s="8" t="s">
        <v>61</v>
      </c>
      <c r="L711" s="8"/>
      <c r="M711" s="43"/>
      <c r="N711" s="46">
        <v>1</v>
      </c>
      <c r="O711" s="26">
        <v>2</v>
      </c>
      <c r="P711" s="57"/>
      <c r="Q711" s="57"/>
    </row>
    <row r="712" spans="1:21" ht="12.75" customHeight="1">
      <c r="A712" s="31">
        <v>699</v>
      </c>
      <c r="B712" s="3">
        <v>114012314</v>
      </c>
      <c r="C712" s="12">
        <v>642</v>
      </c>
      <c r="D712" s="12"/>
      <c r="E712" s="35">
        <v>96438</v>
      </c>
      <c r="F712" s="8">
        <v>114472</v>
      </c>
      <c r="G712" s="35">
        <v>96025</v>
      </c>
      <c r="H712" s="8">
        <v>114100</v>
      </c>
      <c r="I712" s="8">
        <f>E712-G712</f>
        <v>413</v>
      </c>
      <c r="J712" s="8">
        <f>F712-H712</f>
        <v>372</v>
      </c>
      <c r="K712" s="8" t="s">
        <v>65</v>
      </c>
      <c r="L712" s="8">
        <v>2018</v>
      </c>
      <c r="M712" s="43" t="s">
        <v>846</v>
      </c>
      <c r="N712" s="46">
        <v>1</v>
      </c>
      <c r="O712" s="26">
        <v>2</v>
      </c>
      <c r="P712" s="57"/>
      <c r="Q712" s="57"/>
    </row>
    <row r="713" spans="1:21" ht="12.75" customHeight="1">
      <c r="A713" s="31">
        <v>700</v>
      </c>
      <c r="B713" s="25">
        <v>5972467100</v>
      </c>
      <c r="C713" s="12">
        <v>643</v>
      </c>
      <c r="D713" s="12"/>
      <c r="E713" s="35" t="s">
        <v>24</v>
      </c>
      <c r="F713" s="8" t="s">
        <v>24</v>
      </c>
      <c r="G713" s="35" t="s">
        <v>24</v>
      </c>
      <c r="H713" s="8" t="s">
        <v>24</v>
      </c>
      <c r="I713" s="8" t="s">
        <v>24</v>
      </c>
      <c r="J713" s="8" t="s">
        <v>24</v>
      </c>
      <c r="K713" s="8" t="s">
        <v>83</v>
      </c>
      <c r="L713" s="8">
        <v>2021</v>
      </c>
      <c r="M713" s="43" t="s">
        <v>847</v>
      </c>
      <c r="N713" s="46">
        <v>1</v>
      </c>
      <c r="O713" s="26">
        <v>2</v>
      </c>
      <c r="P713" s="57" t="s">
        <v>228</v>
      </c>
      <c r="Q713" s="65"/>
    </row>
    <row r="714" spans="1:21" ht="12.75" customHeight="1">
      <c r="A714" s="31">
        <v>701</v>
      </c>
      <c r="B714" s="72" t="s">
        <v>60</v>
      </c>
      <c r="C714" s="12">
        <v>644</v>
      </c>
      <c r="D714" s="12"/>
      <c r="E714" s="35"/>
      <c r="F714" s="8"/>
      <c r="G714" s="35"/>
      <c r="H714" s="8"/>
      <c r="I714" s="8"/>
      <c r="J714" s="8"/>
      <c r="K714" s="8" t="s">
        <v>61</v>
      </c>
      <c r="L714" s="8"/>
      <c r="M714" s="43"/>
      <c r="N714" s="46">
        <v>1</v>
      </c>
      <c r="O714" s="26">
        <v>2</v>
      </c>
      <c r="P714" s="57"/>
      <c r="Q714" s="57"/>
    </row>
    <row r="715" spans="1:21" ht="12.75" customHeight="1">
      <c r="A715" s="31">
        <v>702</v>
      </c>
      <c r="B715" s="3">
        <v>114003550</v>
      </c>
      <c r="C715" s="12">
        <v>645</v>
      </c>
      <c r="D715" s="12"/>
      <c r="E715" s="35">
        <v>74920</v>
      </c>
      <c r="F715" s="8">
        <v>78234</v>
      </c>
      <c r="G715" s="35">
        <v>74272</v>
      </c>
      <c r="H715" s="8">
        <v>77586</v>
      </c>
      <c r="I715" s="8">
        <f t="shared" ref="I715:I721" si="53">E715-G715</f>
        <v>648</v>
      </c>
      <c r="J715" s="8">
        <f t="shared" ref="J715:J721" si="54">F715-H715</f>
        <v>648</v>
      </c>
      <c r="K715" s="8" t="s">
        <v>16</v>
      </c>
      <c r="L715" s="8">
        <v>2013</v>
      </c>
      <c r="M715" s="43" t="s">
        <v>848</v>
      </c>
      <c r="N715" s="46">
        <v>1</v>
      </c>
      <c r="O715" s="26">
        <v>2</v>
      </c>
      <c r="P715" s="57" t="s">
        <v>144</v>
      </c>
      <c r="Q715" s="57"/>
      <c r="R715" s="2">
        <v>10261</v>
      </c>
      <c r="S715" s="2">
        <f>R715/2</f>
        <v>5130.5</v>
      </c>
      <c r="T715" s="2">
        <f>E715+S715</f>
        <v>80050.5</v>
      </c>
      <c r="U715" s="2">
        <f>F715+S715</f>
        <v>83364.5</v>
      </c>
    </row>
    <row r="716" spans="1:21" ht="12.75" customHeight="1">
      <c r="A716" s="31">
        <v>703</v>
      </c>
      <c r="B716" s="25">
        <v>114008223</v>
      </c>
      <c r="C716" s="12">
        <v>646</v>
      </c>
      <c r="D716" s="12"/>
      <c r="E716" s="35">
        <v>38412</v>
      </c>
      <c r="F716" s="8">
        <v>41700</v>
      </c>
      <c r="G716" s="35">
        <v>38003</v>
      </c>
      <c r="H716" s="8">
        <v>41303</v>
      </c>
      <c r="I716" s="8">
        <f t="shared" si="53"/>
        <v>409</v>
      </c>
      <c r="J716" s="8">
        <f t="shared" si="54"/>
        <v>397</v>
      </c>
      <c r="K716" s="8" t="s">
        <v>102</v>
      </c>
      <c r="L716" s="8">
        <v>2017</v>
      </c>
      <c r="M716" s="43" t="s">
        <v>849</v>
      </c>
      <c r="N716" s="46">
        <v>1</v>
      </c>
      <c r="O716" s="26">
        <v>2</v>
      </c>
      <c r="P716" s="57"/>
      <c r="Q716" s="57"/>
    </row>
    <row r="717" spans="1:21" ht="12.75" customHeight="1">
      <c r="A717" s="31">
        <v>704</v>
      </c>
      <c r="B717" s="25">
        <v>114950208</v>
      </c>
      <c r="C717" s="12">
        <v>647</v>
      </c>
      <c r="D717" s="12"/>
      <c r="E717" s="35">
        <v>25022</v>
      </c>
      <c r="F717" s="8">
        <v>31741</v>
      </c>
      <c r="G717" s="35">
        <v>24730</v>
      </c>
      <c r="H717" s="8">
        <v>31163</v>
      </c>
      <c r="I717" s="8">
        <f t="shared" si="53"/>
        <v>292</v>
      </c>
      <c r="J717" s="8">
        <f t="shared" si="54"/>
        <v>578</v>
      </c>
      <c r="K717" s="8" t="s">
        <v>65</v>
      </c>
      <c r="L717" s="8">
        <v>2018</v>
      </c>
      <c r="M717" s="43" t="s">
        <v>850</v>
      </c>
      <c r="N717" s="46">
        <v>1</v>
      </c>
      <c r="O717" s="26">
        <v>2</v>
      </c>
      <c r="P717" s="57"/>
      <c r="Q717" s="57"/>
    </row>
    <row r="718" spans="1:21" ht="12.75" customHeight="1">
      <c r="A718" s="31">
        <v>705</v>
      </c>
      <c r="B718" s="25">
        <v>114006247</v>
      </c>
      <c r="C718" s="12">
        <v>648</v>
      </c>
      <c r="D718" s="12"/>
      <c r="E718" s="35">
        <v>28704</v>
      </c>
      <c r="F718" s="8">
        <v>33163</v>
      </c>
      <c r="G718" s="35">
        <v>27035</v>
      </c>
      <c r="H718" s="8">
        <v>31310</v>
      </c>
      <c r="I718" s="8">
        <f t="shared" si="53"/>
        <v>1669</v>
      </c>
      <c r="J718" s="8">
        <f t="shared" si="54"/>
        <v>1853</v>
      </c>
      <c r="K718" s="8" t="s">
        <v>16</v>
      </c>
      <c r="L718" s="8">
        <v>2016</v>
      </c>
      <c r="M718" s="43" t="s">
        <v>851</v>
      </c>
      <c r="N718" s="46">
        <v>1</v>
      </c>
      <c r="O718" s="26">
        <v>2</v>
      </c>
      <c r="P718" s="57"/>
      <c r="Q718" s="57"/>
    </row>
    <row r="719" spans="1:21" ht="12.75" customHeight="1">
      <c r="A719" s="31">
        <v>706</v>
      </c>
      <c r="B719" s="25">
        <v>114009397</v>
      </c>
      <c r="C719" s="12">
        <v>649</v>
      </c>
      <c r="D719" s="12"/>
      <c r="E719" s="35">
        <v>121839</v>
      </c>
      <c r="F719" s="8">
        <v>92014</v>
      </c>
      <c r="G719" s="35">
        <v>119946</v>
      </c>
      <c r="H719" s="8">
        <v>91179</v>
      </c>
      <c r="I719" s="8">
        <f t="shared" si="53"/>
        <v>1893</v>
      </c>
      <c r="J719" s="8">
        <f t="shared" si="54"/>
        <v>835</v>
      </c>
      <c r="K719" s="8" t="s">
        <v>65</v>
      </c>
      <c r="L719" s="8">
        <v>2018</v>
      </c>
      <c r="M719" s="43" t="s">
        <v>852</v>
      </c>
      <c r="N719" s="46">
        <v>1</v>
      </c>
      <c r="O719" s="26">
        <v>2</v>
      </c>
      <c r="P719" s="57"/>
      <c r="Q719" s="57"/>
    </row>
    <row r="720" spans="1:21" ht="12.75" customHeight="1">
      <c r="A720" s="31">
        <v>707</v>
      </c>
      <c r="B720" s="25">
        <v>8503639787</v>
      </c>
      <c r="C720" s="12" t="s">
        <v>853</v>
      </c>
      <c r="D720" s="12"/>
      <c r="E720" s="35">
        <v>102651</v>
      </c>
      <c r="F720" s="8">
        <v>146701</v>
      </c>
      <c r="G720" s="35">
        <v>101156</v>
      </c>
      <c r="H720" s="8">
        <v>144941</v>
      </c>
      <c r="I720" s="8">
        <f t="shared" si="53"/>
        <v>1495</v>
      </c>
      <c r="J720" s="8">
        <f t="shared" si="54"/>
        <v>1760</v>
      </c>
      <c r="K720" s="8" t="s">
        <v>102</v>
      </c>
      <c r="L720" s="8">
        <v>2017</v>
      </c>
      <c r="M720" s="43" t="s">
        <v>854</v>
      </c>
      <c r="N720" s="46">
        <v>1</v>
      </c>
      <c r="O720" s="26">
        <v>1</v>
      </c>
      <c r="P720" s="57"/>
      <c r="Q720" s="57"/>
    </row>
    <row r="721" spans="1:20" ht="12.75" customHeight="1">
      <c r="A721" s="31">
        <v>708</v>
      </c>
      <c r="B721" s="25">
        <v>5699959969</v>
      </c>
      <c r="C721" s="12" t="s">
        <v>855</v>
      </c>
      <c r="D721" s="12"/>
      <c r="E721" s="35">
        <v>158766</v>
      </c>
      <c r="F721" s="8">
        <v>0</v>
      </c>
      <c r="G721" s="35">
        <v>157466</v>
      </c>
      <c r="H721" s="8">
        <v>0</v>
      </c>
      <c r="I721" s="8">
        <f t="shared" si="53"/>
        <v>1300</v>
      </c>
      <c r="J721" s="8">
        <f t="shared" si="54"/>
        <v>0</v>
      </c>
      <c r="K721" s="8" t="s">
        <v>102</v>
      </c>
      <c r="L721" s="8">
        <v>2017</v>
      </c>
      <c r="M721" s="43" t="s">
        <v>856</v>
      </c>
      <c r="N721" s="46">
        <v>1</v>
      </c>
      <c r="O721" s="26">
        <v>2</v>
      </c>
      <c r="P721" s="57"/>
      <c r="Q721" s="57"/>
    </row>
    <row r="722" spans="1:20" ht="12.75" customHeight="1">
      <c r="A722" s="31">
        <v>709</v>
      </c>
      <c r="B722" s="25">
        <v>8013396122</v>
      </c>
      <c r="C722" s="12">
        <v>651</v>
      </c>
      <c r="D722" s="12"/>
      <c r="E722" s="35" t="s">
        <v>24</v>
      </c>
      <c r="F722" s="8" t="s">
        <v>24</v>
      </c>
      <c r="G722" s="35" t="s">
        <v>24</v>
      </c>
      <c r="H722" s="8" t="s">
        <v>24</v>
      </c>
      <c r="I722" s="8" t="s">
        <v>24</v>
      </c>
      <c r="J722" s="8" t="s">
        <v>24</v>
      </c>
      <c r="K722" s="8" t="s">
        <v>83</v>
      </c>
      <c r="L722" s="8">
        <v>2021</v>
      </c>
      <c r="M722" s="43" t="s">
        <v>857</v>
      </c>
      <c r="N722" s="46">
        <v>1</v>
      </c>
      <c r="O722" s="26">
        <v>2</v>
      </c>
      <c r="P722" s="57"/>
      <c r="Q722" s="65"/>
    </row>
    <row r="723" spans="1:20" ht="12.75" customHeight="1">
      <c r="A723" s="31">
        <v>710</v>
      </c>
      <c r="B723" s="40" t="s">
        <v>60</v>
      </c>
      <c r="C723" s="12">
        <v>652</v>
      </c>
      <c r="D723" s="12"/>
      <c r="E723" s="35"/>
      <c r="F723" s="8"/>
      <c r="G723" s="35"/>
      <c r="H723" s="8"/>
      <c r="I723" s="8"/>
      <c r="J723" s="8"/>
      <c r="K723" s="8" t="s">
        <v>61</v>
      </c>
      <c r="L723" s="8"/>
      <c r="M723" s="43"/>
      <c r="N723" s="46">
        <v>1</v>
      </c>
      <c r="O723" s="26">
        <v>2</v>
      </c>
      <c r="P723" s="57"/>
      <c r="Q723" s="57"/>
    </row>
    <row r="724" spans="1:20" ht="12.75" customHeight="1">
      <c r="A724" s="31">
        <v>711</v>
      </c>
      <c r="B724" s="25">
        <v>114008180</v>
      </c>
      <c r="C724" s="12">
        <v>653</v>
      </c>
      <c r="D724" s="12">
        <v>1</v>
      </c>
      <c r="E724" s="35" t="s">
        <v>24</v>
      </c>
      <c r="F724" s="8" t="s">
        <v>24</v>
      </c>
      <c r="G724" s="35" t="s">
        <v>24</v>
      </c>
      <c r="H724" s="8" t="s">
        <v>24</v>
      </c>
      <c r="I724" s="8" t="s">
        <v>24</v>
      </c>
      <c r="J724" s="8" t="s">
        <v>24</v>
      </c>
      <c r="K724" s="8" t="s">
        <v>25</v>
      </c>
      <c r="L724" s="8">
        <v>2024</v>
      </c>
      <c r="M724" s="43" t="s">
        <v>858</v>
      </c>
      <c r="N724" s="46">
        <v>1</v>
      </c>
      <c r="O724" s="26">
        <v>2</v>
      </c>
      <c r="P724" s="57"/>
      <c r="Q724" s="57"/>
    </row>
    <row r="725" spans="1:20" ht="12.75" customHeight="1">
      <c r="A725" s="31">
        <v>712</v>
      </c>
      <c r="B725" s="40" t="s">
        <v>34</v>
      </c>
      <c r="C725" s="12">
        <v>654</v>
      </c>
      <c r="D725" s="12"/>
      <c r="E725" s="35">
        <v>3890</v>
      </c>
      <c r="F725" s="8">
        <v>4507</v>
      </c>
      <c r="G725" s="35">
        <v>3890</v>
      </c>
      <c r="H725" s="8">
        <v>4507</v>
      </c>
      <c r="I725" s="8">
        <f>E725-G725</f>
        <v>0</v>
      </c>
      <c r="J725" s="8">
        <f>F725-H725</f>
        <v>0</v>
      </c>
      <c r="K725" s="8" t="s">
        <v>65</v>
      </c>
      <c r="L725" s="8">
        <v>2021</v>
      </c>
      <c r="M725" s="43" t="s">
        <v>859</v>
      </c>
      <c r="N725" s="46">
        <v>1</v>
      </c>
      <c r="O725" s="26">
        <v>1</v>
      </c>
      <c r="P725" s="57" t="s">
        <v>860</v>
      </c>
      <c r="Q725" s="65"/>
    </row>
    <row r="726" spans="1:20" ht="12.75" customHeight="1">
      <c r="A726" s="31">
        <v>713</v>
      </c>
      <c r="B726" s="25">
        <v>114007591</v>
      </c>
      <c r="C726" s="12">
        <v>655</v>
      </c>
      <c r="D726" s="12">
        <v>1</v>
      </c>
      <c r="E726" s="35" t="s">
        <v>24</v>
      </c>
      <c r="F726" s="8" t="s">
        <v>24</v>
      </c>
      <c r="G726" s="35" t="s">
        <v>24</v>
      </c>
      <c r="H726" s="8" t="s">
        <v>24</v>
      </c>
      <c r="I726" s="8" t="s">
        <v>24</v>
      </c>
      <c r="J726" s="8" t="s">
        <v>24</v>
      </c>
      <c r="K726" s="8" t="s">
        <v>25</v>
      </c>
      <c r="L726" s="8">
        <v>2024</v>
      </c>
      <c r="M726" s="43" t="s">
        <v>861</v>
      </c>
      <c r="N726" s="46">
        <v>1</v>
      </c>
      <c r="O726" s="26">
        <v>1</v>
      </c>
      <c r="P726" s="57"/>
      <c r="Q726" s="57"/>
    </row>
    <row r="727" spans="1:20" ht="12.75" customHeight="1">
      <c r="A727" s="31">
        <v>714</v>
      </c>
      <c r="B727" s="25">
        <v>114008222</v>
      </c>
      <c r="C727" s="12" t="s">
        <v>862</v>
      </c>
      <c r="D727" s="12"/>
      <c r="E727" s="35">
        <v>57648</v>
      </c>
      <c r="F727" s="8">
        <v>67085</v>
      </c>
      <c r="G727" s="35">
        <v>57436</v>
      </c>
      <c r="H727" s="8">
        <v>66836</v>
      </c>
      <c r="I727" s="8">
        <f t="shared" ref="I727:J729" si="55">E727-G727</f>
        <v>212</v>
      </c>
      <c r="J727" s="8">
        <f t="shared" si="55"/>
        <v>249</v>
      </c>
      <c r="K727" s="8" t="s">
        <v>102</v>
      </c>
      <c r="L727" s="8">
        <v>2017</v>
      </c>
      <c r="M727" s="43" t="s">
        <v>863</v>
      </c>
      <c r="N727" s="46">
        <v>1</v>
      </c>
      <c r="O727" s="26">
        <v>1</v>
      </c>
      <c r="P727" s="57"/>
      <c r="Q727" s="57"/>
    </row>
    <row r="728" spans="1:20" ht="12.75" customHeight="1">
      <c r="A728" s="31">
        <v>715</v>
      </c>
      <c r="B728" s="25">
        <v>114009401</v>
      </c>
      <c r="C728" s="12" t="s">
        <v>864</v>
      </c>
      <c r="D728" s="12"/>
      <c r="E728" s="35">
        <v>69603</v>
      </c>
      <c r="F728" s="8">
        <v>29203</v>
      </c>
      <c r="G728" s="35">
        <v>68419</v>
      </c>
      <c r="H728" s="8">
        <v>28739</v>
      </c>
      <c r="I728" s="8">
        <f t="shared" si="55"/>
        <v>1184</v>
      </c>
      <c r="J728" s="8">
        <f t="shared" si="55"/>
        <v>464</v>
      </c>
      <c r="K728" s="8" t="s">
        <v>65</v>
      </c>
      <c r="L728" s="8">
        <v>2018</v>
      </c>
      <c r="M728" s="43" t="s">
        <v>865</v>
      </c>
      <c r="N728" s="46">
        <v>1</v>
      </c>
      <c r="O728" s="26">
        <v>1</v>
      </c>
      <c r="P728" s="57"/>
      <c r="Q728" s="57"/>
    </row>
    <row r="729" spans="1:20" ht="12.75" customHeight="1">
      <c r="A729" s="31">
        <v>716</v>
      </c>
      <c r="B729" s="25">
        <v>114009512</v>
      </c>
      <c r="C729" s="12" t="s">
        <v>866</v>
      </c>
      <c r="D729" s="12"/>
      <c r="E729" s="35">
        <v>66432</v>
      </c>
      <c r="F729" s="8">
        <v>82501</v>
      </c>
      <c r="G729" s="35">
        <v>66048</v>
      </c>
      <c r="H729" s="8">
        <v>81609</v>
      </c>
      <c r="I729" s="8">
        <f t="shared" si="55"/>
        <v>384</v>
      </c>
      <c r="J729" s="8">
        <f t="shared" si="55"/>
        <v>892</v>
      </c>
      <c r="K729" s="8" t="s">
        <v>16</v>
      </c>
      <c r="L729" s="8">
        <v>2018</v>
      </c>
      <c r="M729" s="43" t="s">
        <v>867</v>
      </c>
      <c r="N729" s="46">
        <v>1</v>
      </c>
      <c r="O729" s="26">
        <v>1</v>
      </c>
      <c r="P729" s="57"/>
      <c r="Q729" s="57"/>
    </row>
    <row r="730" spans="1:20" ht="12.75" customHeight="1">
      <c r="A730" s="31">
        <v>717</v>
      </c>
      <c r="B730" s="25">
        <v>7790516122</v>
      </c>
      <c r="C730" s="12" t="s">
        <v>868</v>
      </c>
      <c r="D730" s="12"/>
      <c r="E730" s="35" t="s">
        <v>24</v>
      </c>
      <c r="F730" s="8" t="s">
        <v>24</v>
      </c>
      <c r="G730" s="35" t="s">
        <v>24</v>
      </c>
      <c r="H730" s="8" t="s">
        <v>24</v>
      </c>
      <c r="I730" s="8" t="s">
        <v>24</v>
      </c>
      <c r="J730" s="8" t="s">
        <v>24</v>
      </c>
      <c r="K730" s="8" t="s">
        <v>83</v>
      </c>
      <c r="L730" s="8">
        <v>2020</v>
      </c>
      <c r="M730" s="43" t="s">
        <v>869</v>
      </c>
      <c r="N730" s="46">
        <v>1</v>
      </c>
      <c r="O730" s="26">
        <v>1</v>
      </c>
      <c r="P730" s="57"/>
      <c r="Q730" s="65"/>
    </row>
    <row r="731" spans="1:20" ht="12.75" customHeight="1">
      <c r="A731" s="31">
        <v>718</v>
      </c>
      <c r="B731" s="25">
        <v>114008151</v>
      </c>
      <c r="C731" s="12">
        <v>658</v>
      </c>
      <c r="D731" s="12"/>
      <c r="E731" s="35">
        <v>48082</v>
      </c>
      <c r="F731" s="8">
        <v>57744</v>
      </c>
      <c r="G731" s="35">
        <v>47423</v>
      </c>
      <c r="H731" s="8">
        <v>57154</v>
      </c>
      <c r="I731" s="8">
        <f>E731-G731</f>
        <v>659</v>
      </c>
      <c r="J731" s="8">
        <f>F731-H731</f>
        <v>590</v>
      </c>
      <c r="K731" s="8" t="s">
        <v>16</v>
      </c>
      <c r="L731" s="8">
        <v>2016</v>
      </c>
      <c r="M731" s="43" t="s">
        <v>870</v>
      </c>
      <c r="N731" s="46">
        <v>1</v>
      </c>
      <c r="O731" s="26">
        <v>1</v>
      </c>
      <c r="P731" s="57"/>
      <c r="Q731" s="57"/>
    </row>
    <row r="732" spans="1:20" ht="12.75" customHeight="1">
      <c r="A732" s="31">
        <v>719</v>
      </c>
      <c r="B732" s="25">
        <v>3921699526</v>
      </c>
      <c r="C732" s="12">
        <v>659</v>
      </c>
      <c r="D732" s="12"/>
      <c r="E732" s="35" t="s">
        <v>24</v>
      </c>
      <c r="F732" s="8" t="s">
        <v>24</v>
      </c>
      <c r="G732" s="35" t="s">
        <v>24</v>
      </c>
      <c r="H732" s="8" t="s">
        <v>24</v>
      </c>
      <c r="I732" s="8" t="s">
        <v>24</v>
      </c>
      <c r="J732" s="8" t="s">
        <v>24</v>
      </c>
      <c r="K732" s="8" t="s">
        <v>83</v>
      </c>
      <c r="L732" s="8"/>
      <c r="M732" s="43" t="s">
        <v>871</v>
      </c>
      <c r="N732" s="46">
        <v>1</v>
      </c>
      <c r="O732" s="26">
        <v>1</v>
      </c>
      <c r="P732" s="57"/>
      <c r="Q732" s="65" t="s">
        <v>872</v>
      </c>
    </row>
    <row r="733" spans="1:20" ht="12.75" customHeight="1">
      <c r="A733" s="31">
        <v>720</v>
      </c>
      <c r="B733" s="25">
        <v>114011215</v>
      </c>
      <c r="C733" s="12">
        <v>660</v>
      </c>
      <c r="D733" s="12"/>
      <c r="E733" s="35">
        <v>47818</v>
      </c>
      <c r="F733" s="8">
        <v>40506</v>
      </c>
      <c r="G733" s="35">
        <v>47022</v>
      </c>
      <c r="H733" s="8">
        <v>40194</v>
      </c>
      <c r="I733" s="8">
        <f t="shared" ref="I733:I743" si="56">E733-G733</f>
        <v>796</v>
      </c>
      <c r="J733" s="8">
        <f t="shared" ref="J733:J741" si="57">F733-H733</f>
        <v>312</v>
      </c>
      <c r="K733" s="8" t="s">
        <v>16</v>
      </c>
      <c r="L733" s="8">
        <v>2019</v>
      </c>
      <c r="M733" s="43" t="s">
        <v>873</v>
      </c>
      <c r="N733" s="46">
        <v>1</v>
      </c>
      <c r="O733" s="26">
        <v>1</v>
      </c>
      <c r="P733" s="57"/>
      <c r="Q733" s="57"/>
      <c r="R733" s="79"/>
      <c r="S733" s="79"/>
      <c r="T733" s="79"/>
    </row>
    <row r="734" spans="1:20" ht="12.75" customHeight="1">
      <c r="A734" s="31">
        <v>721</v>
      </c>
      <c r="B734" s="25">
        <v>114005740</v>
      </c>
      <c r="C734" s="12">
        <v>661</v>
      </c>
      <c r="D734" s="12"/>
      <c r="E734" s="35">
        <v>29208</v>
      </c>
      <c r="F734" s="8">
        <v>30595</v>
      </c>
      <c r="G734" s="35">
        <v>29025</v>
      </c>
      <c r="H734" s="8">
        <v>30406</v>
      </c>
      <c r="I734" s="8">
        <f t="shared" si="56"/>
        <v>183</v>
      </c>
      <c r="J734" s="8">
        <f t="shared" si="57"/>
        <v>189</v>
      </c>
      <c r="K734" s="8" t="s">
        <v>70</v>
      </c>
      <c r="L734" s="8">
        <v>2016</v>
      </c>
      <c r="M734" s="43" t="s">
        <v>874</v>
      </c>
      <c r="N734" s="46">
        <v>1</v>
      </c>
      <c r="O734" s="26">
        <v>1</v>
      </c>
      <c r="P734" s="57"/>
      <c r="Q734" s="57"/>
      <c r="R734" s="79"/>
      <c r="S734" s="79"/>
      <c r="T734" s="79"/>
    </row>
    <row r="735" spans="1:20" ht="12.75" customHeight="1">
      <c r="A735" s="31">
        <v>722</v>
      </c>
      <c r="B735" s="37" t="s">
        <v>190</v>
      </c>
      <c r="C735" s="12">
        <v>662</v>
      </c>
      <c r="D735" s="12"/>
      <c r="E735" s="35">
        <v>86760</v>
      </c>
      <c r="F735" s="8">
        <v>106376</v>
      </c>
      <c r="G735" s="35">
        <v>85414</v>
      </c>
      <c r="H735" s="8">
        <v>104906</v>
      </c>
      <c r="I735" s="8">
        <f t="shared" si="56"/>
        <v>1346</v>
      </c>
      <c r="J735" s="8">
        <f t="shared" si="57"/>
        <v>1470</v>
      </c>
      <c r="K735" s="8" t="s">
        <v>65</v>
      </c>
      <c r="L735" s="8">
        <v>2017</v>
      </c>
      <c r="M735" s="43" t="s">
        <v>875</v>
      </c>
      <c r="N735" s="46">
        <v>1</v>
      </c>
      <c r="O735" s="26">
        <v>1</v>
      </c>
      <c r="P735" s="57" t="s">
        <v>132</v>
      </c>
      <c r="Q735" s="65"/>
    </row>
    <row r="736" spans="1:20" ht="12.75" customHeight="1">
      <c r="A736" s="31">
        <v>723</v>
      </c>
      <c r="B736" s="25">
        <v>114005883</v>
      </c>
      <c r="C736" s="12">
        <v>663</v>
      </c>
      <c r="D736" s="12"/>
      <c r="E736" s="35">
        <v>39652</v>
      </c>
      <c r="F736" s="8">
        <v>21905</v>
      </c>
      <c r="G736" s="35">
        <v>38541</v>
      </c>
      <c r="H736" s="8">
        <v>21682</v>
      </c>
      <c r="I736" s="8">
        <f t="shared" si="56"/>
        <v>1111</v>
      </c>
      <c r="J736" s="8">
        <f t="shared" si="57"/>
        <v>223</v>
      </c>
      <c r="K736" s="8" t="s">
        <v>16</v>
      </c>
      <c r="L736" s="8">
        <v>2016</v>
      </c>
      <c r="M736" s="43" t="s">
        <v>876</v>
      </c>
      <c r="N736" s="46">
        <v>6</v>
      </c>
      <c r="O736" s="26">
        <v>2</v>
      </c>
      <c r="P736" s="57"/>
      <c r="Q736" s="57"/>
    </row>
    <row r="737" spans="1:21" ht="12.75" customHeight="1">
      <c r="A737" s="31">
        <v>724</v>
      </c>
      <c r="B737" s="25">
        <v>114008109</v>
      </c>
      <c r="C737" s="12">
        <v>664</v>
      </c>
      <c r="D737" s="12"/>
      <c r="E737" s="35">
        <v>20728</v>
      </c>
      <c r="F737" s="8">
        <v>23715</v>
      </c>
      <c r="G737" s="35">
        <v>20594</v>
      </c>
      <c r="H737" s="8">
        <v>23583</v>
      </c>
      <c r="I737" s="8">
        <f t="shared" si="56"/>
        <v>134</v>
      </c>
      <c r="J737" s="8">
        <f t="shared" si="57"/>
        <v>132</v>
      </c>
      <c r="K737" s="8" t="s">
        <v>16</v>
      </c>
      <c r="L737" s="8">
        <v>2017</v>
      </c>
      <c r="M737" s="43" t="s">
        <v>877</v>
      </c>
      <c r="N737" s="46">
        <v>4</v>
      </c>
      <c r="O737" s="26">
        <v>4</v>
      </c>
      <c r="P737" s="57"/>
      <c r="Q737" s="57"/>
    </row>
    <row r="738" spans="1:21" ht="12.75" customHeight="1">
      <c r="A738" s="31">
        <v>725</v>
      </c>
      <c r="B738" s="25">
        <v>114010386</v>
      </c>
      <c r="C738" s="12">
        <v>665</v>
      </c>
      <c r="D738" s="12"/>
      <c r="E738" s="35">
        <v>117307</v>
      </c>
      <c r="F738" s="8">
        <v>82826</v>
      </c>
      <c r="G738" s="35">
        <v>114924</v>
      </c>
      <c r="H738" s="8">
        <v>81551</v>
      </c>
      <c r="I738" s="8">
        <f t="shared" si="56"/>
        <v>2383</v>
      </c>
      <c r="J738" s="8">
        <f t="shared" si="57"/>
        <v>1275</v>
      </c>
      <c r="K738" s="8" t="s">
        <v>16</v>
      </c>
      <c r="L738" s="8">
        <v>2018</v>
      </c>
      <c r="M738" s="43" t="s">
        <v>878</v>
      </c>
      <c r="N738" s="46">
        <v>4</v>
      </c>
      <c r="O738" s="26">
        <v>4</v>
      </c>
      <c r="P738" s="57"/>
      <c r="Q738" s="57"/>
    </row>
    <row r="739" spans="1:21" ht="12.75" customHeight="1">
      <c r="A739" s="31">
        <v>726</v>
      </c>
      <c r="B739" s="25">
        <v>114007153</v>
      </c>
      <c r="C739" s="12">
        <v>667</v>
      </c>
      <c r="D739" s="12"/>
      <c r="E739" s="35">
        <v>40641</v>
      </c>
      <c r="F739" s="8">
        <v>45010</v>
      </c>
      <c r="G739" s="35">
        <v>40433</v>
      </c>
      <c r="H739" s="8">
        <v>44934</v>
      </c>
      <c r="I739" s="8">
        <f t="shared" si="56"/>
        <v>208</v>
      </c>
      <c r="J739" s="8">
        <f t="shared" si="57"/>
        <v>76</v>
      </c>
      <c r="K739" s="8" t="s">
        <v>16</v>
      </c>
      <c r="L739" s="8">
        <v>2016</v>
      </c>
      <c r="M739" s="43" t="s">
        <v>879</v>
      </c>
      <c r="N739" s="46">
        <v>4</v>
      </c>
      <c r="O739" s="26">
        <v>4</v>
      </c>
      <c r="P739" s="57"/>
      <c r="Q739" s="57"/>
    </row>
    <row r="740" spans="1:21" ht="12.75" customHeight="1">
      <c r="A740" s="31">
        <v>727</v>
      </c>
      <c r="B740" s="75">
        <v>114008724</v>
      </c>
      <c r="C740" s="27">
        <v>668</v>
      </c>
      <c r="D740" s="27"/>
      <c r="E740" s="76">
        <v>21011</v>
      </c>
      <c r="F740" s="8">
        <v>25754</v>
      </c>
      <c r="G740" s="76">
        <v>20718</v>
      </c>
      <c r="H740" s="8">
        <v>25400</v>
      </c>
      <c r="I740" s="66">
        <f t="shared" si="56"/>
        <v>293</v>
      </c>
      <c r="J740" s="66">
        <f t="shared" si="57"/>
        <v>354</v>
      </c>
      <c r="K740" s="66" t="s">
        <v>102</v>
      </c>
      <c r="L740" s="66">
        <v>2017</v>
      </c>
      <c r="M740" s="77" t="s">
        <v>880</v>
      </c>
      <c r="N740" s="29">
        <v>4</v>
      </c>
      <c r="O740" s="78">
        <v>4</v>
      </c>
      <c r="P740" s="57" t="s">
        <v>300</v>
      </c>
      <c r="Q740" s="57"/>
    </row>
    <row r="741" spans="1:21" ht="12.75" customHeight="1">
      <c r="A741" s="31">
        <v>728</v>
      </c>
      <c r="B741" s="8">
        <v>114003925</v>
      </c>
      <c r="C741" s="12">
        <v>806</v>
      </c>
      <c r="D741" s="89"/>
      <c r="E741" s="90">
        <v>193987</v>
      </c>
      <c r="F741" s="83">
        <v>84588</v>
      </c>
      <c r="G741" s="90">
        <v>193397</v>
      </c>
      <c r="H741" s="83">
        <v>83997</v>
      </c>
      <c r="I741" s="83">
        <f t="shared" si="56"/>
        <v>590</v>
      </c>
      <c r="J741" s="83">
        <f t="shared" si="57"/>
        <v>591</v>
      </c>
      <c r="K741" s="83" t="s">
        <v>16</v>
      </c>
      <c r="L741" s="83">
        <v>2014</v>
      </c>
      <c r="M741" s="85" t="s">
        <v>881</v>
      </c>
      <c r="N741" s="13">
        <v>6</v>
      </c>
      <c r="O741" s="26">
        <v>6</v>
      </c>
      <c r="P741" s="57" t="s">
        <v>889</v>
      </c>
      <c r="Q741" s="57"/>
      <c r="R741" s="2">
        <v>27432</v>
      </c>
      <c r="S741" s="2">
        <f>R741/2</f>
        <v>13716</v>
      </c>
      <c r="T741" s="2">
        <f>E741+S741</f>
        <v>207703</v>
      </c>
      <c r="U741" s="2">
        <f>F741+S741</f>
        <v>98304</v>
      </c>
    </row>
    <row r="742" spans="1:21">
      <c r="C742" s="9"/>
      <c r="D742" s="9"/>
      <c r="E742" s="13">
        <v>33661</v>
      </c>
      <c r="F742" s="13"/>
      <c r="G742" s="13">
        <v>28522</v>
      </c>
      <c r="H742" s="13"/>
      <c r="I742" s="8">
        <f t="shared" si="56"/>
        <v>5139</v>
      </c>
      <c r="J742" s="8"/>
      <c r="K742" s="8"/>
      <c r="L742" s="8"/>
      <c r="M742" s="43"/>
      <c r="N742" s="8"/>
      <c r="O742" s="8"/>
      <c r="P742" s="57"/>
      <c r="Q742" s="57"/>
    </row>
    <row r="743" spans="1:21">
      <c r="C743" s="9"/>
      <c r="D743" s="9"/>
      <c r="E743" s="13">
        <v>4423</v>
      </c>
      <c r="F743" s="13"/>
      <c r="G743" s="13">
        <v>4180</v>
      </c>
      <c r="H743" s="13"/>
      <c r="I743" s="8">
        <f t="shared" si="56"/>
        <v>243</v>
      </c>
      <c r="J743" s="8"/>
      <c r="K743" s="8"/>
      <c r="L743" s="8"/>
      <c r="M743" s="43"/>
      <c r="N743" s="8"/>
      <c r="O743" s="8"/>
      <c r="P743" s="57"/>
      <c r="Q743" s="57"/>
    </row>
    <row r="750" spans="1:21">
      <c r="P750" s="56"/>
      <c r="Q750" s="56"/>
    </row>
    <row r="751" spans="1:21">
      <c r="P751" s="56"/>
      <c r="Q751" s="56"/>
      <c r="S751" s="63"/>
      <c r="T751" s="64"/>
      <c r="U751" s="64"/>
    </row>
    <row r="752" spans="1:21">
      <c r="P752" s="56"/>
      <c r="Q752" s="56"/>
      <c r="S752" s="63"/>
      <c r="T752" s="64"/>
      <c r="U752" s="64"/>
    </row>
    <row r="753" spans="16:21">
      <c r="P753" s="56"/>
      <c r="Q753" s="56"/>
    </row>
    <row r="754" spans="16:21">
      <c r="P754" s="56"/>
      <c r="Q754" s="56"/>
      <c r="S754" s="63"/>
      <c r="T754" s="64"/>
      <c r="U754" s="64"/>
    </row>
    <row r="755" spans="16:21">
      <c r="P755" s="56"/>
      <c r="Q755" s="56"/>
      <c r="S755" s="63"/>
      <c r="T755" s="64"/>
      <c r="U755" s="64"/>
    </row>
    <row r="756" spans="16:21">
      <c r="P756" s="56"/>
      <c r="Q756" s="56"/>
    </row>
    <row r="757" spans="16:21">
      <c r="P757" s="80"/>
      <c r="Q757" s="80"/>
    </row>
    <row r="759" spans="16:21">
      <c r="R759" s="79"/>
      <c r="S759" s="79"/>
      <c r="T759" s="79"/>
    </row>
    <row r="760" spans="16:21" ht="15.6">
      <c r="P760" s="81"/>
      <c r="Q760" s="81"/>
    </row>
    <row r="762" spans="16:21">
      <c r="P762" s="82"/>
      <c r="Q762" s="82"/>
    </row>
    <row r="763" spans="16:21">
      <c r="P763" s="82"/>
      <c r="Q763" s="82"/>
    </row>
  </sheetData>
  <autoFilter ref="A13:U1048576"/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Ноябрь</vt:lpstr>
      <vt:lpstr>Ноябрь!Excel_BuiltIn__FilterDatabase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Ann</cp:lastModifiedBy>
  <cp:revision>187</cp:revision>
  <dcterms:created xsi:type="dcterms:W3CDTF">2020-02-25T05:21:00Z</dcterms:created>
  <dcterms:modified xsi:type="dcterms:W3CDTF">2026-04-23T19:12:10Z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D7E5D5E2681F49F8AFA85FE3A5F156F3_13</vt:lpwstr>
  </property>
  <property fmtid="{D5CDD505-2E9C-101B-9397-08002B2CF9AE}" pid="3" name="KSOProductBuildVer">
    <vt:lpwstr>1049-12.2.0.21931</vt:lpwstr>
  </property>
  <property fmtid="{D5CDD505-2E9C-101B-9397-08002B2CF9AE}" pid="4" name="KSOReadingLayout">
    <vt:bool>true</vt:bool>
  </property>
</Properties>
</file>