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0" yWindow="-60" windowWidth="15480" windowHeight="11640" tabRatio="554"/>
  </bookViews>
  <sheets>
    <sheet name="Лист 1" sheetId="1" r:id="rId1"/>
  </sheets>
  <definedNames>
    <definedName name="_xlnm._FilterDatabase" localSheetId="0" hidden="1">'Лист 1'!$A$13:$T$757</definedName>
    <definedName name="Excel_BuiltIn__FilterDatabase" localSheetId="0">'Лист 1'!$A$13:$T$756</definedName>
  </definedNames>
  <calcPr calcId="145621"/>
</workbook>
</file>

<file path=xl/calcChain.xml><?xml version="1.0" encoding="utf-8"?>
<calcChain xmlns="http://schemas.openxmlformats.org/spreadsheetml/2006/main">
  <c r="R634" i="1" l="1"/>
  <c r="T634" i="1" s="1"/>
  <c r="S634" i="1" l="1"/>
  <c r="I189" i="1"/>
  <c r="H189" i="1"/>
  <c r="T119" i="1"/>
  <c r="R119" i="1"/>
  <c r="S119" i="1" s="1"/>
  <c r="R87" i="1"/>
  <c r="T87" i="1" s="1"/>
  <c r="S87" i="1" l="1"/>
  <c r="I293" i="1"/>
  <c r="H293" i="1"/>
  <c r="R516" i="1"/>
  <c r="T516" i="1" s="1"/>
  <c r="R604" i="1"/>
  <c r="T604" i="1" s="1"/>
  <c r="R609" i="1"/>
  <c r="S609" i="1" s="1"/>
  <c r="R610" i="1"/>
  <c r="T610" i="1" s="1"/>
  <c r="S610" i="1" l="1"/>
  <c r="T609" i="1"/>
  <c r="S516" i="1"/>
  <c r="R347" i="1"/>
  <c r="S347" i="1" s="1"/>
  <c r="T347" i="1" l="1"/>
  <c r="R95" i="1"/>
  <c r="S95" i="1" s="1"/>
  <c r="H14" i="1"/>
  <c r="I14" i="1"/>
  <c r="R14" i="1"/>
  <c r="S14" i="1" s="1"/>
  <c r="H15" i="1"/>
  <c r="I15" i="1"/>
  <c r="H16" i="1"/>
  <c r="I16" i="1"/>
  <c r="H18" i="1"/>
  <c r="I18" i="1"/>
  <c r="H19" i="1"/>
  <c r="I19" i="1"/>
  <c r="H20" i="1"/>
  <c r="I20" i="1"/>
  <c r="H21" i="1"/>
  <c r="I21" i="1"/>
  <c r="H24" i="1"/>
  <c r="I24" i="1"/>
  <c r="R24" i="1"/>
  <c r="S24" i="1" s="1"/>
  <c r="H25" i="1"/>
  <c r="I25" i="1"/>
  <c r="H26" i="1"/>
  <c r="I26" i="1"/>
  <c r="H27" i="1"/>
  <c r="I27" i="1"/>
  <c r="H28" i="1"/>
  <c r="I28" i="1"/>
  <c r="H29" i="1"/>
  <c r="I29" i="1"/>
  <c r="H30" i="1"/>
  <c r="I30" i="1"/>
  <c r="H32" i="1"/>
  <c r="I32" i="1"/>
  <c r="H33" i="1"/>
  <c r="I33" i="1"/>
  <c r="R34" i="1"/>
  <c r="S34" i="1"/>
  <c r="T34" i="1"/>
  <c r="H35" i="1"/>
  <c r="I35" i="1"/>
  <c r="R35" i="1"/>
  <c r="T35" i="1" s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6" i="1"/>
  <c r="I46" i="1"/>
  <c r="H48" i="1"/>
  <c r="I48" i="1"/>
  <c r="R49" i="1"/>
  <c r="T49" i="1" s="1"/>
  <c r="R50" i="1"/>
  <c r="T50" i="1" s="1"/>
  <c r="H51" i="1"/>
  <c r="I51" i="1"/>
  <c r="R52" i="1"/>
  <c r="T52" i="1" s="1"/>
  <c r="H53" i="1"/>
  <c r="I53" i="1"/>
  <c r="H54" i="1"/>
  <c r="I54" i="1"/>
  <c r="H55" i="1"/>
  <c r="I55" i="1"/>
  <c r="H56" i="1"/>
  <c r="I56" i="1"/>
  <c r="H57" i="1"/>
  <c r="I57" i="1"/>
  <c r="R57" i="1"/>
  <c r="S57" i="1" s="1"/>
  <c r="H58" i="1"/>
  <c r="I58" i="1"/>
  <c r="R58" i="1"/>
  <c r="T58" i="1" s="1"/>
  <c r="H59" i="1"/>
  <c r="I59" i="1"/>
  <c r="H60" i="1"/>
  <c r="I60" i="1"/>
  <c r="H61" i="1"/>
  <c r="I61" i="1"/>
  <c r="H63" i="1"/>
  <c r="I63" i="1"/>
  <c r="H64" i="1"/>
  <c r="I64" i="1"/>
  <c r="H65" i="1"/>
  <c r="I65" i="1"/>
  <c r="H66" i="1"/>
  <c r="I66" i="1"/>
  <c r="H67" i="1"/>
  <c r="I67" i="1"/>
  <c r="H69" i="1"/>
  <c r="I69" i="1"/>
  <c r="H70" i="1"/>
  <c r="I70" i="1"/>
  <c r="H71" i="1"/>
  <c r="I71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9" i="1"/>
  <c r="I89" i="1"/>
  <c r="H90" i="1"/>
  <c r="I90" i="1"/>
  <c r="H92" i="1"/>
  <c r="I92" i="1"/>
  <c r="H93" i="1"/>
  <c r="I93" i="1"/>
  <c r="R93" i="1"/>
  <c r="S93" i="1" s="1"/>
  <c r="H94" i="1"/>
  <c r="I94" i="1"/>
  <c r="H95" i="1"/>
  <c r="I95" i="1"/>
  <c r="H96" i="1"/>
  <c r="I96" i="1"/>
  <c r="H97" i="1"/>
  <c r="I97" i="1"/>
  <c r="H98" i="1"/>
  <c r="I98" i="1"/>
  <c r="H101" i="1"/>
  <c r="I101" i="1"/>
  <c r="H102" i="1"/>
  <c r="I102" i="1"/>
  <c r="H103" i="1"/>
  <c r="I103" i="1"/>
  <c r="H105" i="1"/>
  <c r="I105" i="1"/>
  <c r="H106" i="1"/>
  <c r="I106" i="1"/>
  <c r="H107" i="1"/>
  <c r="I107" i="1"/>
  <c r="R107" i="1"/>
  <c r="S107" i="1" s="1"/>
  <c r="H108" i="1"/>
  <c r="I108" i="1"/>
  <c r="R108" i="1"/>
  <c r="S108" i="1" s="1"/>
  <c r="H109" i="1"/>
  <c r="I109" i="1"/>
  <c r="H110" i="1"/>
  <c r="I110" i="1"/>
  <c r="H111" i="1"/>
  <c r="I111" i="1"/>
  <c r="R111" i="1"/>
  <c r="T111" i="1" s="1"/>
  <c r="H112" i="1"/>
  <c r="I112" i="1"/>
  <c r="H113" i="1"/>
  <c r="I113" i="1"/>
  <c r="H114" i="1"/>
  <c r="I114" i="1"/>
  <c r="R114" i="1"/>
  <c r="T114" i="1" s="1"/>
  <c r="H115" i="1"/>
  <c r="I115" i="1"/>
  <c r="H116" i="1"/>
  <c r="I116" i="1"/>
  <c r="H117" i="1"/>
  <c r="I117" i="1"/>
  <c r="H118" i="1"/>
  <c r="I118" i="1"/>
  <c r="R118" i="1"/>
  <c r="S118" i="1" s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R125" i="1"/>
  <c r="S125" i="1" s="1"/>
  <c r="H126" i="1"/>
  <c r="I126" i="1"/>
  <c r="H127" i="1"/>
  <c r="I127" i="1"/>
  <c r="R127" i="1"/>
  <c r="T127" i="1" s="1"/>
  <c r="H129" i="1"/>
  <c r="I129" i="1"/>
  <c r="H131" i="1"/>
  <c r="I131" i="1"/>
  <c r="H133" i="1"/>
  <c r="I133" i="1"/>
  <c r="H134" i="1"/>
  <c r="I134" i="1"/>
  <c r="H135" i="1"/>
  <c r="I135" i="1"/>
  <c r="R135" i="1"/>
  <c r="S135" i="1" s="1"/>
  <c r="R138" i="1"/>
  <c r="S138" i="1" s="1"/>
  <c r="H139" i="1"/>
  <c r="I139" i="1"/>
  <c r="R139" i="1"/>
  <c r="T139" i="1" s="1"/>
  <c r="H140" i="1"/>
  <c r="I140" i="1"/>
  <c r="R140" i="1"/>
  <c r="T140" i="1" s="1"/>
  <c r="H141" i="1"/>
  <c r="I141" i="1"/>
  <c r="R141" i="1"/>
  <c r="T141" i="1" s="1"/>
  <c r="H143" i="1"/>
  <c r="I143" i="1"/>
  <c r="H144" i="1"/>
  <c r="I144" i="1"/>
  <c r="R144" i="1"/>
  <c r="T144" i="1" s="1"/>
  <c r="S144" i="1"/>
  <c r="H145" i="1"/>
  <c r="I145" i="1"/>
  <c r="H146" i="1"/>
  <c r="I146" i="1"/>
  <c r="H147" i="1"/>
  <c r="I147" i="1"/>
  <c r="R147" i="1"/>
  <c r="T147" i="1" s="1"/>
  <c r="H148" i="1"/>
  <c r="I148" i="1"/>
  <c r="R148" i="1"/>
  <c r="T148" i="1" s="1"/>
  <c r="H149" i="1"/>
  <c r="I149" i="1"/>
  <c r="H150" i="1"/>
  <c r="I150" i="1"/>
  <c r="H151" i="1"/>
  <c r="I151" i="1"/>
  <c r="H152" i="1"/>
  <c r="I152" i="1"/>
  <c r="H154" i="1"/>
  <c r="I154" i="1"/>
  <c r="H156" i="1"/>
  <c r="I156" i="1"/>
  <c r="R156" i="1"/>
  <c r="T156" i="1" s="1"/>
  <c r="S156" i="1"/>
  <c r="H157" i="1"/>
  <c r="I157" i="1"/>
  <c r="R158" i="1"/>
  <c r="T158" i="1" s="1"/>
  <c r="H162" i="1"/>
  <c r="I162" i="1"/>
  <c r="H163" i="1"/>
  <c r="I163" i="1"/>
  <c r="H164" i="1"/>
  <c r="I164" i="1"/>
  <c r="H167" i="1"/>
  <c r="I167" i="1"/>
  <c r="H168" i="1"/>
  <c r="I168" i="1"/>
  <c r="H169" i="1"/>
  <c r="I169" i="1"/>
  <c r="H170" i="1"/>
  <c r="I170" i="1"/>
  <c r="H171" i="1"/>
  <c r="I171" i="1"/>
  <c r="R171" i="1"/>
  <c r="S171" i="1" s="1"/>
  <c r="H172" i="1"/>
  <c r="I172" i="1"/>
  <c r="H173" i="1"/>
  <c r="I173" i="1"/>
  <c r="H174" i="1"/>
  <c r="I174" i="1"/>
  <c r="H175" i="1"/>
  <c r="I175" i="1"/>
  <c r="H176" i="1"/>
  <c r="I176" i="1"/>
  <c r="H177" i="1"/>
  <c r="I177" i="1"/>
  <c r="R177" i="1"/>
  <c r="T177" i="1" s="1"/>
  <c r="H178" i="1"/>
  <c r="I178" i="1"/>
  <c r="H179" i="1"/>
  <c r="I179" i="1"/>
  <c r="H180" i="1"/>
  <c r="I180" i="1"/>
  <c r="H182" i="1"/>
  <c r="I182" i="1"/>
  <c r="H183" i="1"/>
  <c r="R183" i="1"/>
  <c r="T183" i="1" s="1"/>
  <c r="H184" i="1"/>
  <c r="I184" i="1"/>
  <c r="R184" i="1"/>
  <c r="S184" i="1" s="1"/>
  <c r="H185" i="1"/>
  <c r="I185" i="1"/>
  <c r="R186" i="1"/>
  <c r="S186" i="1" s="1"/>
  <c r="H187" i="1"/>
  <c r="I187" i="1"/>
  <c r="H188" i="1"/>
  <c r="I188" i="1"/>
  <c r="H191" i="1"/>
  <c r="I191" i="1"/>
  <c r="H192" i="1"/>
  <c r="I192" i="1"/>
  <c r="R192" i="1"/>
  <c r="T192" i="1" s="1"/>
  <c r="H193" i="1"/>
  <c r="I193" i="1"/>
  <c r="H194" i="1"/>
  <c r="I194" i="1"/>
  <c r="H195" i="1"/>
  <c r="I195" i="1"/>
  <c r="R195" i="1"/>
  <c r="T195" i="1" s="1"/>
  <c r="R196" i="1"/>
  <c r="S196" i="1"/>
  <c r="T196" i="1"/>
  <c r="H197" i="1"/>
  <c r="I197" i="1"/>
  <c r="H198" i="1"/>
  <c r="I198" i="1"/>
  <c r="R198" i="1"/>
  <c r="S198" i="1" s="1"/>
  <c r="H199" i="1"/>
  <c r="I199" i="1"/>
  <c r="H200" i="1"/>
  <c r="I200" i="1"/>
  <c r="H202" i="1"/>
  <c r="I202" i="1"/>
  <c r="H203" i="1"/>
  <c r="I203" i="1"/>
  <c r="R203" i="1"/>
  <c r="T203" i="1" s="1"/>
  <c r="S203" i="1"/>
  <c r="H206" i="1"/>
  <c r="I206" i="1"/>
  <c r="H207" i="1"/>
  <c r="I207" i="1"/>
  <c r="R207" i="1"/>
  <c r="S207" i="1" s="1"/>
  <c r="H208" i="1"/>
  <c r="I208" i="1"/>
  <c r="R208" i="1"/>
  <c r="S208" i="1" s="1"/>
  <c r="H209" i="1"/>
  <c r="I209" i="1"/>
  <c r="R210" i="1"/>
  <c r="S210" i="1" s="1"/>
  <c r="T210" i="1"/>
  <c r="H211" i="1"/>
  <c r="I211" i="1"/>
  <c r="H212" i="1"/>
  <c r="I212" i="1"/>
  <c r="H213" i="1"/>
  <c r="I213" i="1"/>
  <c r="H214" i="1"/>
  <c r="I214" i="1"/>
  <c r="H216" i="1"/>
  <c r="I216" i="1"/>
  <c r="H217" i="1"/>
  <c r="I217" i="1"/>
  <c r="H219" i="1"/>
  <c r="I219" i="1"/>
  <c r="H220" i="1"/>
  <c r="I220" i="1"/>
  <c r="R220" i="1"/>
  <c r="T220" i="1" s="1"/>
  <c r="H221" i="1"/>
  <c r="I221" i="1"/>
  <c r="H222" i="1"/>
  <c r="I222" i="1"/>
  <c r="R222" i="1"/>
  <c r="S222" i="1" s="1"/>
  <c r="H223" i="1"/>
  <c r="I223" i="1"/>
  <c r="H224" i="1"/>
  <c r="I224" i="1"/>
  <c r="H225" i="1"/>
  <c r="I225" i="1"/>
  <c r="H227" i="1"/>
  <c r="I227" i="1"/>
  <c r="H228" i="1"/>
  <c r="I228" i="1"/>
  <c r="H229" i="1"/>
  <c r="I229" i="1"/>
  <c r="H230" i="1"/>
  <c r="I230" i="1"/>
  <c r="H231" i="1"/>
  <c r="I231" i="1"/>
  <c r="R231" i="1"/>
  <c r="T231" i="1" s="1"/>
  <c r="H232" i="1"/>
  <c r="I232" i="1"/>
  <c r="H233" i="1"/>
  <c r="I233" i="1"/>
  <c r="H234" i="1"/>
  <c r="I234" i="1"/>
  <c r="H235" i="1"/>
  <c r="I235" i="1"/>
  <c r="H236" i="1"/>
  <c r="I236" i="1"/>
  <c r="H237" i="1"/>
  <c r="I237" i="1"/>
  <c r="R237" i="1"/>
  <c r="S237" i="1" s="1"/>
  <c r="R238" i="1"/>
  <c r="S238" i="1"/>
  <c r="T238" i="1"/>
  <c r="H239" i="1"/>
  <c r="I239" i="1"/>
  <c r="H240" i="1"/>
  <c r="I240" i="1"/>
  <c r="H241" i="1"/>
  <c r="I241" i="1"/>
  <c r="H242" i="1"/>
  <c r="I242" i="1"/>
  <c r="H243" i="1"/>
  <c r="I243" i="1"/>
  <c r="H245" i="1"/>
  <c r="I245" i="1"/>
  <c r="H246" i="1"/>
  <c r="I246" i="1"/>
  <c r="H247" i="1"/>
  <c r="I247" i="1"/>
  <c r="H248" i="1"/>
  <c r="I248" i="1"/>
  <c r="H249" i="1"/>
  <c r="I249" i="1"/>
  <c r="H251" i="1"/>
  <c r="I251" i="1"/>
  <c r="H252" i="1"/>
  <c r="I252" i="1"/>
  <c r="R252" i="1"/>
  <c r="S252" i="1" s="1"/>
  <c r="H253" i="1"/>
  <c r="I253" i="1"/>
  <c r="H254" i="1"/>
  <c r="I254" i="1"/>
  <c r="H255" i="1"/>
  <c r="I255" i="1"/>
  <c r="R255" i="1"/>
  <c r="T255" i="1" s="1"/>
  <c r="H256" i="1"/>
  <c r="I256" i="1"/>
  <c r="R256" i="1"/>
  <c r="S256" i="1" s="1"/>
  <c r="H258" i="1"/>
  <c r="I258" i="1"/>
  <c r="R258" i="1"/>
  <c r="T258" i="1" s="1"/>
  <c r="H259" i="1"/>
  <c r="I259" i="1"/>
  <c r="R259" i="1"/>
  <c r="S259" i="1" s="1"/>
  <c r="H260" i="1"/>
  <c r="I260" i="1"/>
  <c r="H261" i="1"/>
  <c r="I261" i="1"/>
  <c r="H262" i="1"/>
  <c r="I262" i="1"/>
  <c r="H263" i="1"/>
  <c r="I263" i="1"/>
  <c r="H264" i="1"/>
  <c r="I264" i="1"/>
  <c r="R265" i="1"/>
  <c r="T265" i="1" s="1"/>
  <c r="H266" i="1"/>
  <c r="I266" i="1"/>
  <c r="R266" i="1"/>
  <c r="T266" i="1" s="1"/>
  <c r="S266" i="1"/>
  <c r="H267" i="1"/>
  <c r="I267" i="1"/>
  <c r="H268" i="1"/>
  <c r="I268" i="1"/>
  <c r="H269" i="1"/>
  <c r="I269" i="1"/>
  <c r="H270" i="1"/>
  <c r="I270" i="1"/>
  <c r="H271" i="1"/>
  <c r="I271" i="1"/>
  <c r="R272" i="1"/>
  <c r="T272" i="1" s="1"/>
  <c r="S272" i="1"/>
  <c r="H273" i="1"/>
  <c r="I273" i="1"/>
  <c r="H274" i="1"/>
  <c r="I274" i="1"/>
  <c r="R274" i="1"/>
  <c r="S274" i="1" s="1"/>
  <c r="H275" i="1"/>
  <c r="I275" i="1"/>
  <c r="H276" i="1"/>
  <c r="I276" i="1"/>
  <c r="H277" i="1"/>
  <c r="I277" i="1"/>
  <c r="H278" i="1"/>
  <c r="I278" i="1"/>
  <c r="R278" i="1"/>
  <c r="T278" i="1" s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R287" i="1"/>
  <c r="T287" i="1" s="1"/>
  <c r="H288" i="1"/>
  <c r="I288" i="1"/>
  <c r="H289" i="1"/>
  <c r="I289" i="1"/>
  <c r="H290" i="1"/>
  <c r="I290" i="1"/>
  <c r="H291" i="1"/>
  <c r="I291" i="1"/>
  <c r="H294" i="1"/>
  <c r="I294" i="1"/>
  <c r="R294" i="1"/>
  <c r="S294" i="1" s="1"/>
  <c r="H296" i="1"/>
  <c r="I296" i="1"/>
  <c r="R296" i="1"/>
  <c r="S296" i="1" s="1"/>
  <c r="H297" i="1"/>
  <c r="I297" i="1"/>
  <c r="H298" i="1"/>
  <c r="I298" i="1"/>
  <c r="H301" i="1"/>
  <c r="I301" i="1"/>
  <c r="H302" i="1"/>
  <c r="I302" i="1"/>
  <c r="H303" i="1"/>
  <c r="I303" i="1"/>
  <c r="R303" i="1"/>
  <c r="S303" i="1"/>
  <c r="T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R311" i="1"/>
  <c r="S311" i="1" s="1"/>
  <c r="H312" i="1"/>
  <c r="I312" i="1"/>
  <c r="R312" i="1"/>
  <c r="T312" i="1" s="1"/>
  <c r="H313" i="1"/>
  <c r="I313" i="1"/>
  <c r="R313" i="1"/>
  <c r="S313" i="1" s="1"/>
  <c r="T313" i="1"/>
  <c r="H314" i="1"/>
  <c r="I314" i="1"/>
  <c r="R314" i="1"/>
  <c r="S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4" i="1"/>
  <c r="I324" i="1"/>
  <c r="H325" i="1"/>
  <c r="I325" i="1"/>
  <c r="H326" i="1"/>
  <c r="I326" i="1"/>
  <c r="R327" i="1"/>
  <c r="S327" i="1"/>
  <c r="T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8" i="1"/>
  <c r="I338" i="1"/>
  <c r="H339" i="1"/>
  <c r="I339" i="1"/>
  <c r="H340" i="1"/>
  <c r="I340" i="1"/>
  <c r="R340" i="1"/>
  <c r="S340" i="1" s="1"/>
  <c r="H341" i="1"/>
  <c r="I341" i="1"/>
  <c r="H342" i="1"/>
  <c r="I342" i="1"/>
  <c r="H344" i="1"/>
  <c r="I344" i="1"/>
  <c r="R345" i="1"/>
  <c r="T345" i="1" s="1"/>
  <c r="H347" i="1"/>
  <c r="I347" i="1"/>
  <c r="H348" i="1"/>
  <c r="I348" i="1"/>
  <c r="H351" i="1"/>
  <c r="I351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R363" i="1"/>
  <c r="S363" i="1" s="1"/>
  <c r="H364" i="1"/>
  <c r="I364" i="1"/>
  <c r="H365" i="1"/>
  <c r="I365" i="1"/>
  <c r="H366" i="1"/>
  <c r="I366" i="1"/>
  <c r="H368" i="1"/>
  <c r="I368" i="1"/>
  <c r="H371" i="1"/>
  <c r="I371" i="1"/>
  <c r="R371" i="1"/>
  <c r="S371" i="1" s="1"/>
  <c r="H372" i="1"/>
  <c r="I372" i="1"/>
  <c r="H374" i="1"/>
  <c r="I374" i="1"/>
  <c r="H375" i="1"/>
  <c r="I375" i="1"/>
  <c r="H376" i="1"/>
  <c r="I376" i="1"/>
  <c r="H377" i="1"/>
  <c r="I377" i="1"/>
  <c r="H378" i="1"/>
  <c r="I378" i="1"/>
  <c r="H380" i="1"/>
  <c r="I380" i="1"/>
  <c r="H382" i="1"/>
  <c r="I382" i="1"/>
  <c r="H385" i="1"/>
  <c r="I385" i="1"/>
  <c r="H386" i="1"/>
  <c r="I386" i="1"/>
  <c r="H388" i="1"/>
  <c r="I388" i="1"/>
  <c r="H389" i="1"/>
  <c r="I389" i="1"/>
  <c r="H390" i="1"/>
  <c r="I390" i="1"/>
  <c r="H391" i="1"/>
  <c r="I391" i="1"/>
  <c r="H394" i="1"/>
  <c r="I394" i="1"/>
  <c r="H395" i="1"/>
  <c r="I395" i="1"/>
  <c r="H396" i="1"/>
  <c r="I396" i="1"/>
  <c r="H397" i="1"/>
  <c r="I397" i="1"/>
  <c r="H401" i="1"/>
  <c r="I401" i="1"/>
  <c r="H402" i="1"/>
  <c r="I402" i="1"/>
  <c r="R404" i="1"/>
  <c r="S404" i="1" s="1"/>
  <c r="T404" i="1"/>
  <c r="H405" i="1"/>
  <c r="I405" i="1"/>
  <c r="H406" i="1"/>
  <c r="I406" i="1"/>
  <c r="R408" i="1"/>
  <c r="T408" i="1" s="1"/>
  <c r="H409" i="1"/>
  <c r="I409" i="1"/>
  <c r="H411" i="1"/>
  <c r="I411" i="1"/>
  <c r="H413" i="1"/>
  <c r="I413" i="1"/>
  <c r="H414" i="1"/>
  <c r="I414" i="1"/>
  <c r="H415" i="1"/>
  <c r="I415" i="1"/>
  <c r="H417" i="1"/>
  <c r="I417" i="1"/>
  <c r="R419" i="1"/>
  <c r="T419" i="1" s="1"/>
  <c r="S419" i="1"/>
  <c r="H420" i="1"/>
  <c r="I420" i="1"/>
  <c r="H422" i="1"/>
  <c r="I422" i="1"/>
  <c r="H423" i="1"/>
  <c r="I423" i="1"/>
  <c r="H424" i="1"/>
  <c r="I424" i="1"/>
  <c r="R424" i="1"/>
  <c r="S424" i="1" s="1"/>
  <c r="H425" i="1"/>
  <c r="I425" i="1"/>
  <c r="H427" i="1"/>
  <c r="I427" i="1"/>
  <c r="H430" i="1"/>
  <c r="I430" i="1"/>
  <c r="H431" i="1"/>
  <c r="I431" i="1"/>
  <c r="R431" i="1"/>
  <c r="T431" i="1" s="1"/>
  <c r="H432" i="1"/>
  <c r="I432" i="1"/>
  <c r="H433" i="1"/>
  <c r="I433" i="1"/>
  <c r="H435" i="1"/>
  <c r="I435" i="1"/>
  <c r="H436" i="1"/>
  <c r="I436" i="1"/>
  <c r="H437" i="1"/>
  <c r="I437" i="1"/>
  <c r="R437" i="1"/>
  <c r="S437" i="1" s="1"/>
  <c r="H438" i="1"/>
  <c r="I438" i="1"/>
  <c r="R438" i="1"/>
  <c r="S438" i="1" s="1"/>
  <c r="H439" i="1"/>
  <c r="I439" i="1"/>
  <c r="H440" i="1"/>
  <c r="I440" i="1"/>
  <c r="H444" i="1"/>
  <c r="I444" i="1"/>
  <c r="H445" i="1"/>
  <c r="I445" i="1"/>
  <c r="H446" i="1"/>
  <c r="I446" i="1"/>
  <c r="H447" i="1"/>
  <c r="I447" i="1"/>
  <c r="R448" i="1"/>
  <c r="T448" i="1" s="1"/>
  <c r="H449" i="1"/>
  <c r="I449" i="1"/>
  <c r="R449" i="1"/>
  <c r="S449" i="1" s="1"/>
  <c r="R451" i="1"/>
  <c r="T451" i="1" s="1"/>
  <c r="H452" i="1"/>
  <c r="I452" i="1"/>
  <c r="H453" i="1"/>
  <c r="I453" i="1"/>
  <c r="R454" i="1"/>
  <c r="S454" i="1" s="1"/>
  <c r="H457" i="1"/>
  <c r="I457" i="1"/>
  <c r="R457" i="1"/>
  <c r="H458" i="1"/>
  <c r="I458" i="1"/>
  <c r="H459" i="1"/>
  <c r="I459" i="1"/>
  <c r="H460" i="1"/>
  <c r="I460" i="1"/>
  <c r="H461" i="1"/>
  <c r="I461" i="1"/>
  <c r="H463" i="1"/>
  <c r="I463" i="1"/>
  <c r="H464" i="1"/>
  <c r="I464" i="1"/>
  <c r="R464" i="1"/>
  <c r="T464" i="1" s="1"/>
  <c r="H465" i="1"/>
  <c r="I465" i="1"/>
  <c r="H468" i="1"/>
  <c r="I468" i="1"/>
  <c r="H471" i="1"/>
  <c r="I471" i="1"/>
  <c r="H472" i="1"/>
  <c r="I472" i="1"/>
  <c r="H474" i="1"/>
  <c r="I474" i="1"/>
  <c r="H476" i="1"/>
  <c r="I476" i="1"/>
  <c r="H478" i="1"/>
  <c r="I478" i="1"/>
  <c r="R478" i="1"/>
  <c r="T478" i="1" s="1"/>
  <c r="H479" i="1"/>
  <c r="I479" i="1"/>
  <c r="H480" i="1"/>
  <c r="I480" i="1"/>
  <c r="H486" i="1"/>
  <c r="I486" i="1"/>
  <c r="R486" i="1"/>
  <c r="S486" i="1" s="1"/>
  <c r="H487" i="1"/>
  <c r="I487" i="1"/>
  <c r="R489" i="1"/>
  <c r="S489" i="1" s="1"/>
  <c r="H490" i="1"/>
  <c r="I490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R499" i="1"/>
  <c r="T499" i="1" s="1"/>
  <c r="H503" i="1"/>
  <c r="I503" i="1"/>
  <c r="H504" i="1"/>
  <c r="I504" i="1"/>
  <c r="R504" i="1"/>
  <c r="S504" i="1"/>
  <c r="T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3" i="1"/>
  <c r="I513" i="1"/>
  <c r="H514" i="1"/>
  <c r="I514" i="1"/>
  <c r="S514" i="1"/>
  <c r="T514" i="1"/>
  <c r="H516" i="1"/>
  <c r="I516" i="1"/>
  <c r="H517" i="1"/>
  <c r="I517" i="1"/>
  <c r="R517" i="1"/>
  <c r="T517" i="1" s="1"/>
  <c r="H518" i="1"/>
  <c r="I518" i="1"/>
  <c r="H519" i="1"/>
  <c r="I519" i="1"/>
  <c r="R519" i="1"/>
  <c r="T519" i="1" s="1"/>
  <c r="H520" i="1"/>
  <c r="I520" i="1"/>
  <c r="H521" i="1"/>
  <c r="I521" i="1"/>
  <c r="H522" i="1"/>
  <c r="I522" i="1"/>
  <c r="H524" i="1"/>
  <c r="I524" i="1"/>
  <c r="R524" i="1"/>
  <c r="T524" i="1" s="1"/>
  <c r="H525" i="1"/>
  <c r="I525" i="1"/>
  <c r="H526" i="1"/>
  <c r="I526" i="1"/>
  <c r="R526" i="1"/>
  <c r="T526" i="1" s="1"/>
  <c r="H527" i="1"/>
  <c r="I527" i="1"/>
  <c r="R527" i="1"/>
  <c r="T527" i="1" s="1"/>
  <c r="S527" i="1"/>
  <c r="H530" i="1"/>
  <c r="I530" i="1"/>
  <c r="H531" i="1"/>
  <c r="I531" i="1"/>
  <c r="H532" i="1"/>
  <c r="I532" i="1"/>
  <c r="H533" i="1"/>
  <c r="I533" i="1"/>
  <c r="H535" i="1"/>
  <c r="I535" i="1"/>
  <c r="H537" i="1"/>
  <c r="I537" i="1"/>
  <c r="H540" i="1"/>
  <c r="I540" i="1"/>
  <c r="H541" i="1"/>
  <c r="I541" i="1"/>
  <c r="H542" i="1"/>
  <c r="I542" i="1"/>
  <c r="H543" i="1"/>
  <c r="I543" i="1"/>
  <c r="H544" i="1"/>
  <c r="I544" i="1"/>
  <c r="H546" i="1"/>
  <c r="I546" i="1"/>
  <c r="H547" i="1"/>
  <c r="R547" i="1"/>
  <c r="T547" i="1" s="1"/>
  <c r="H548" i="1"/>
  <c r="I548" i="1"/>
  <c r="R548" i="1"/>
  <c r="S548" i="1" s="1"/>
  <c r="H552" i="1"/>
  <c r="I552" i="1"/>
  <c r="H555" i="1"/>
  <c r="I555" i="1"/>
  <c r="R555" i="1"/>
  <c r="S555" i="1"/>
  <c r="T555" i="1"/>
  <c r="H556" i="1"/>
  <c r="I556" i="1"/>
  <c r="H557" i="1"/>
  <c r="I557" i="1"/>
  <c r="H558" i="1"/>
  <c r="I558" i="1"/>
  <c r="R559" i="1"/>
  <c r="T559" i="1" s="1"/>
  <c r="S559" i="1"/>
  <c r="H560" i="1"/>
  <c r="I560" i="1"/>
  <c r="H562" i="1"/>
  <c r="I562" i="1"/>
  <c r="H563" i="1"/>
  <c r="I563" i="1"/>
  <c r="H564" i="1"/>
  <c r="I564" i="1"/>
  <c r="H565" i="1"/>
  <c r="I565" i="1"/>
  <c r="H567" i="1"/>
  <c r="I567" i="1"/>
  <c r="R568" i="1"/>
  <c r="S568" i="1" s="1"/>
  <c r="T568" i="1"/>
  <c r="H569" i="1"/>
  <c r="I569" i="1"/>
  <c r="H571" i="1"/>
  <c r="I571" i="1"/>
  <c r="H572" i="1"/>
  <c r="I572" i="1"/>
  <c r="H573" i="1"/>
  <c r="I573" i="1"/>
  <c r="R574" i="1"/>
  <c r="S574" i="1" s="1"/>
  <c r="H575" i="1"/>
  <c r="I575" i="1"/>
  <c r="H576" i="1"/>
  <c r="I576" i="1"/>
  <c r="H577" i="1"/>
  <c r="I577" i="1"/>
  <c r="H578" i="1"/>
  <c r="I578" i="1"/>
  <c r="H579" i="1"/>
  <c r="I579" i="1"/>
  <c r="H581" i="1"/>
  <c r="I581" i="1"/>
  <c r="R581" i="1"/>
  <c r="T581" i="1" s="1"/>
  <c r="H582" i="1"/>
  <c r="I582" i="1"/>
  <c r="R582" i="1"/>
  <c r="T582" i="1" s="1"/>
  <c r="H583" i="1"/>
  <c r="I583" i="1"/>
  <c r="H584" i="1"/>
  <c r="I584" i="1"/>
  <c r="H585" i="1"/>
  <c r="I585" i="1"/>
  <c r="R585" i="1"/>
  <c r="S585" i="1" s="1"/>
  <c r="H586" i="1"/>
  <c r="I586" i="1"/>
  <c r="H587" i="1"/>
  <c r="I587" i="1"/>
  <c r="H589" i="1"/>
  <c r="I589" i="1"/>
  <c r="H590" i="1"/>
  <c r="I590" i="1"/>
  <c r="H591" i="1"/>
  <c r="I591" i="1"/>
  <c r="H592" i="1"/>
  <c r="I592" i="1"/>
  <c r="H593" i="1"/>
  <c r="I593" i="1"/>
  <c r="H595" i="1"/>
  <c r="I595" i="1"/>
  <c r="H599" i="1"/>
  <c r="I599" i="1"/>
  <c r="H604" i="1"/>
  <c r="I604" i="1"/>
  <c r="S604" i="1"/>
  <c r="H606" i="1"/>
  <c r="I606" i="1"/>
  <c r="H607" i="1"/>
  <c r="I607" i="1"/>
  <c r="H608" i="1"/>
  <c r="I608" i="1"/>
  <c r="H609" i="1"/>
  <c r="I609" i="1"/>
  <c r="H610" i="1"/>
  <c r="I610" i="1"/>
  <c r="R611" i="1"/>
  <c r="S611" i="1" s="1"/>
  <c r="H612" i="1"/>
  <c r="I612" i="1"/>
  <c r="H613" i="1"/>
  <c r="I613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5" i="1"/>
  <c r="I625" i="1"/>
  <c r="H626" i="1"/>
  <c r="I626" i="1"/>
  <c r="H630" i="1"/>
  <c r="I630" i="1"/>
  <c r="H631" i="1"/>
  <c r="I631" i="1"/>
  <c r="H632" i="1"/>
  <c r="I632" i="1"/>
  <c r="H633" i="1"/>
  <c r="I633" i="1"/>
  <c r="H634" i="1"/>
  <c r="I634" i="1"/>
  <c r="R636" i="1"/>
  <c r="T636" i="1" s="1"/>
  <c r="S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5" i="1"/>
  <c r="I645" i="1"/>
  <c r="H646" i="1"/>
  <c r="I646" i="1"/>
  <c r="H647" i="1"/>
  <c r="I647" i="1"/>
  <c r="H648" i="1"/>
  <c r="I648" i="1"/>
  <c r="R649" i="1"/>
  <c r="T649" i="1" s="1"/>
  <c r="H650" i="1"/>
  <c r="I650" i="1"/>
  <c r="H651" i="1"/>
  <c r="I651" i="1"/>
  <c r="H652" i="1"/>
  <c r="I652" i="1"/>
  <c r="H653" i="1"/>
  <c r="I653" i="1"/>
  <c r="H656" i="1"/>
  <c r="I656" i="1"/>
  <c r="R656" i="1"/>
  <c r="S656" i="1" s="1"/>
  <c r="H657" i="1"/>
  <c r="I657" i="1"/>
  <c r="H658" i="1"/>
  <c r="I658" i="1"/>
  <c r="H659" i="1"/>
  <c r="I659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R666" i="1"/>
  <c r="T666" i="1" s="1"/>
  <c r="H667" i="1"/>
  <c r="I667" i="1"/>
  <c r="H669" i="1"/>
  <c r="I669" i="1"/>
  <c r="H670" i="1"/>
  <c r="I670" i="1"/>
  <c r="H671" i="1"/>
  <c r="I671" i="1"/>
  <c r="H672" i="1"/>
  <c r="I672" i="1"/>
  <c r="H676" i="1"/>
  <c r="I676" i="1"/>
  <c r="H678" i="1"/>
  <c r="I678" i="1"/>
  <c r="H679" i="1"/>
  <c r="I679" i="1"/>
  <c r="H680" i="1"/>
  <c r="I680" i="1"/>
  <c r="H681" i="1"/>
  <c r="I681" i="1"/>
  <c r="R681" i="1"/>
  <c r="T681" i="1" s="1"/>
  <c r="H683" i="1"/>
  <c r="I683" i="1"/>
  <c r="H685" i="1"/>
  <c r="I685" i="1"/>
  <c r="H690" i="1"/>
  <c r="I690" i="1"/>
  <c r="H691" i="1"/>
  <c r="I691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4" i="1"/>
  <c r="I704" i="1"/>
  <c r="H705" i="1"/>
  <c r="I705" i="1"/>
  <c r="H706" i="1"/>
  <c r="I706" i="1"/>
  <c r="H708" i="1"/>
  <c r="I708" i="1"/>
  <c r="H710" i="1"/>
  <c r="I710" i="1"/>
  <c r="H712" i="1"/>
  <c r="I712" i="1"/>
  <c r="H715" i="1"/>
  <c r="I715" i="1"/>
  <c r="R715" i="1"/>
  <c r="S715" i="1" s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1" i="1"/>
  <c r="I731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R741" i="1"/>
  <c r="T741" i="1" s="1"/>
  <c r="T548" i="1"/>
  <c r="T424" i="1"/>
  <c r="T438" i="1"/>
  <c r="T340" i="1"/>
  <c r="T314" i="1"/>
  <c r="T198" i="1"/>
  <c r="T207" i="1"/>
  <c r="T208" i="1"/>
  <c r="T125" i="1"/>
  <c r="T14" i="1"/>
  <c r="T611" i="1" l="1"/>
  <c r="S547" i="1"/>
  <c r="S499" i="1"/>
  <c r="T489" i="1"/>
  <c r="S464" i="1"/>
  <c r="S451" i="1"/>
  <c r="S431" i="1"/>
  <c r="T371" i="1"/>
  <c r="T274" i="1"/>
  <c r="S265" i="1"/>
  <c r="S258" i="1"/>
  <c r="S255" i="1"/>
  <c r="T252" i="1"/>
  <c r="T186" i="1"/>
  <c r="S139" i="1"/>
  <c r="T138" i="1"/>
  <c r="S111" i="1"/>
  <c r="T108" i="1"/>
  <c r="S50" i="1"/>
  <c r="S681" i="1"/>
  <c r="T574" i="1"/>
  <c r="T486" i="1"/>
  <c r="T454" i="1"/>
  <c r="T363" i="1"/>
  <c r="S287" i="1"/>
  <c r="T237" i="1"/>
  <c r="S127" i="1"/>
  <c r="S35" i="1"/>
  <c r="S140" i="1"/>
  <c r="S114" i="1"/>
  <c r="T93" i="1"/>
  <c r="T294" i="1"/>
  <c r="S666" i="1"/>
  <c r="S649" i="1"/>
  <c r="S519" i="1"/>
  <c r="S478" i="1"/>
  <c r="S448" i="1"/>
  <c r="S408" i="1"/>
  <c r="S345" i="1"/>
  <c r="S312" i="1"/>
  <c r="S231" i="1"/>
  <c r="S220" i="1"/>
  <c r="S192" i="1"/>
  <c r="S183" i="1"/>
  <c r="S177" i="1"/>
  <c r="S158" i="1"/>
  <c r="S147" i="1"/>
  <c r="S141" i="1"/>
  <c r="S58" i="1"/>
  <c r="S52" i="1"/>
  <c r="S49" i="1"/>
  <c r="T135" i="1"/>
  <c r="S278" i="1"/>
  <c r="T184" i="1"/>
  <c r="S148" i="1"/>
  <c r="S741" i="1"/>
  <c r="T715" i="1"/>
  <c r="T656" i="1"/>
  <c r="S582" i="1"/>
  <c r="S524" i="1"/>
  <c r="S517" i="1"/>
  <c r="T259" i="1"/>
  <c r="T256" i="1"/>
  <c r="T222" i="1"/>
  <c r="S195" i="1"/>
  <c r="T171" i="1"/>
  <c r="T118" i="1"/>
  <c r="T107" i="1"/>
  <c r="T95" i="1"/>
  <c r="T57" i="1"/>
  <c r="T24" i="1"/>
  <c r="S526" i="1"/>
  <c r="S581" i="1"/>
  <c r="T585" i="1"/>
  <c r="T437" i="1"/>
  <c r="T449" i="1"/>
  <c r="T296" i="1"/>
  <c r="T311" i="1"/>
</calcChain>
</file>

<file path=xl/sharedStrings.xml><?xml version="1.0" encoding="utf-8"?>
<sst xmlns="http://schemas.openxmlformats.org/spreadsheetml/2006/main" count="2542" uniqueCount="887">
  <si>
    <t>ПОКАЗАНИЯ ПРИБОРОВ УЧЕТА пос.Алые паруса</t>
  </si>
  <si>
    <t>ДНП "Алые паруса"</t>
  </si>
  <si>
    <t xml:space="preserve">Разница </t>
  </si>
  <si>
    <t>Разница</t>
  </si>
  <si>
    <t>№</t>
  </si>
  <si>
    <t>№ Лицевой счет</t>
  </si>
  <si>
    <t>Т1 День</t>
  </si>
  <si>
    <t>Т2 Ночь</t>
  </si>
  <si>
    <t>№ участка</t>
  </si>
  <si>
    <t>ТП</t>
  </si>
  <si>
    <t>Фидер</t>
  </si>
  <si>
    <t>2/1</t>
  </si>
  <si>
    <t>2/2</t>
  </si>
  <si>
    <t>4/1</t>
  </si>
  <si>
    <t>4/2</t>
  </si>
  <si>
    <t>4/3</t>
  </si>
  <si>
    <t>В сбыте</t>
  </si>
  <si>
    <t>4/4</t>
  </si>
  <si>
    <t>4/5</t>
  </si>
  <si>
    <t>4/6</t>
  </si>
  <si>
    <t>5/1</t>
  </si>
  <si>
    <t>5/2</t>
  </si>
  <si>
    <t>6</t>
  </si>
  <si>
    <t>7/1</t>
  </si>
  <si>
    <t>7/2</t>
  </si>
  <si>
    <t>8</t>
  </si>
  <si>
    <t>Не установлен</t>
  </si>
  <si>
    <t>18/1</t>
  </si>
  <si>
    <t>18/2</t>
  </si>
  <si>
    <t>19</t>
  </si>
  <si>
    <t>20/1</t>
  </si>
  <si>
    <t>20/2</t>
  </si>
  <si>
    <t>34/1</t>
  </si>
  <si>
    <t>34/2</t>
  </si>
  <si>
    <t>37/1</t>
  </si>
  <si>
    <t>37/2</t>
  </si>
  <si>
    <t>47/1</t>
  </si>
  <si>
    <t>47/2</t>
  </si>
  <si>
    <t>54/1</t>
  </si>
  <si>
    <t>54/2</t>
  </si>
  <si>
    <t>60/1</t>
  </si>
  <si>
    <t>60/2</t>
  </si>
  <si>
    <t>88/1</t>
  </si>
  <si>
    <t>88/2</t>
  </si>
  <si>
    <t>123/1</t>
  </si>
  <si>
    <t>123/2</t>
  </si>
  <si>
    <t>ОТКЛЮЧЕН</t>
  </si>
  <si>
    <t>146/1</t>
  </si>
  <si>
    <t>146/2</t>
  </si>
  <si>
    <t>147/1</t>
  </si>
  <si>
    <t>147/2</t>
  </si>
  <si>
    <t>162/1</t>
  </si>
  <si>
    <t>162/2</t>
  </si>
  <si>
    <t>184/1</t>
  </si>
  <si>
    <t>184/2</t>
  </si>
  <si>
    <t>209/1</t>
  </si>
  <si>
    <t>209/2</t>
  </si>
  <si>
    <t>214/1</t>
  </si>
  <si>
    <t>214/2</t>
  </si>
  <si>
    <t>245/1</t>
  </si>
  <si>
    <t>245/2</t>
  </si>
  <si>
    <t>257/1</t>
  </si>
  <si>
    <t>257/2</t>
  </si>
  <si>
    <t>258/1</t>
  </si>
  <si>
    <t>258/2</t>
  </si>
  <si>
    <t>262/1</t>
  </si>
  <si>
    <t>262/2</t>
  </si>
  <si>
    <t>266/1</t>
  </si>
  <si>
    <t>266/2</t>
  </si>
  <si>
    <t>338/1</t>
  </si>
  <si>
    <t>338/2</t>
  </si>
  <si>
    <t>393/1</t>
  </si>
  <si>
    <t>393/2</t>
  </si>
  <si>
    <t>413/1</t>
  </si>
  <si>
    <t>413/2</t>
  </si>
  <si>
    <t>421/1</t>
  </si>
  <si>
    <t>421/2</t>
  </si>
  <si>
    <t>428/1</t>
  </si>
  <si>
    <t>428/2</t>
  </si>
  <si>
    <t>493/1</t>
  </si>
  <si>
    <t>493/2</t>
  </si>
  <si>
    <t>504/1</t>
  </si>
  <si>
    <t>504/2</t>
  </si>
  <si>
    <t>514/1</t>
  </si>
  <si>
    <t>514/2</t>
  </si>
  <si>
    <t>520/1</t>
  </si>
  <si>
    <t>520/2</t>
  </si>
  <si>
    <t>521/1</t>
  </si>
  <si>
    <t>521/2</t>
  </si>
  <si>
    <t>525/1</t>
  </si>
  <si>
    <t>525/2</t>
  </si>
  <si>
    <t>551/1</t>
  </si>
  <si>
    <t>551/2</t>
  </si>
  <si>
    <t>552/1</t>
  </si>
  <si>
    <t>552/2</t>
  </si>
  <si>
    <t>560/1</t>
  </si>
  <si>
    <t>560/2</t>
  </si>
  <si>
    <t>584/1</t>
  </si>
  <si>
    <t>584/2</t>
  </si>
  <si>
    <t>585/1</t>
  </si>
  <si>
    <t>585/2</t>
  </si>
  <si>
    <t>588/1</t>
  </si>
  <si>
    <t>588/2</t>
  </si>
  <si>
    <t>591/1</t>
  </si>
  <si>
    <t>591/2</t>
  </si>
  <si>
    <t>592/1</t>
  </si>
  <si>
    <t>592/2</t>
  </si>
  <si>
    <t>601/1</t>
  </si>
  <si>
    <t>601/2</t>
  </si>
  <si>
    <t>607/1</t>
  </si>
  <si>
    <t>607/2</t>
  </si>
  <si>
    <t>608/1</t>
  </si>
  <si>
    <t>608/2</t>
  </si>
  <si>
    <t>611/1</t>
  </si>
  <si>
    <t>611/2</t>
  </si>
  <si>
    <t>628/1</t>
  </si>
  <si>
    <t>628/2</t>
  </si>
  <si>
    <t>631/1</t>
  </si>
  <si>
    <t>631/2</t>
  </si>
  <si>
    <t>632/1</t>
  </si>
  <si>
    <t>632/2</t>
  </si>
  <si>
    <t>637/1</t>
  </si>
  <si>
    <t>637/2</t>
  </si>
  <si>
    <t>638/1</t>
  </si>
  <si>
    <t>638/2</t>
  </si>
  <si>
    <t>650/1</t>
  </si>
  <si>
    <t>650/2</t>
  </si>
  <si>
    <t>656/1</t>
  </si>
  <si>
    <t>656/2</t>
  </si>
  <si>
    <t>657/1</t>
  </si>
  <si>
    <t>657/2</t>
  </si>
  <si>
    <t>Счетчик марка</t>
  </si>
  <si>
    <t>Дата</t>
  </si>
  <si>
    <t>Номер</t>
  </si>
  <si>
    <t>Энергомера СЕ 301</t>
  </si>
  <si>
    <t>008841089382930</t>
  </si>
  <si>
    <t>098069613</t>
  </si>
  <si>
    <t>098069236</t>
  </si>
  <si>
    <t>104321918</t>
  </si>
  <si>
    <t>112321354</t>
  </si>
  <si>
    <t>008842088006507</t>
  </si>
  <si>
    <t>Энергомера СЕ 306</t>
  </si>
  <si>
    <t>Меркурий 231</t>
  </si>
  <si>
    <t>115342549</t>
  </si>
  <si>
    <t>098616734</t>
  </si>
  <si>
    <t>096116121</t>
  </si>
  <si>
    <t>Энергомера СЕ 307</t>
  </si>
  <si>
    <t>127924502</t>
  </si>
  <si>
    <t>008841089383633</t>
  </si>
  <si>
    <t>008841087002892</t>
  </si>
  <si>
    <t>111756959</t>
  </si>
  <si>
    <t>34680208</t>
  </si>
  <si>
    <t>33373836</t>
  </si>
  <si>
    <t>113428218</t>
  </si>
  <si>
    <t>008841133065724</t>
  </si>
  <si>
    <t>115195634</t>
  </si>
  <si>
    <t>Нева МТ 324</t>
  </si>
  <si>
    <t>60057893</t>
  </si>
  <si>
    <t>112611849</t>
  </si>
  <si>
    <t>008841075005479</t>
  </si>
  <si>
    <t>094177718</t>
  </si>
  <si>
    <t>102301507</t>
  </si>
  <si>
    <t>008841089426457</t>
  </si>
  <si>
    <t>008841088003677</t>
  </si>
  <si>
    <t>008841078000646</t>
  </si>
  <si>
    <t>60077380</t>
  </si>
  <si>
    <t>008842073002146</t>
  </si>
  <si>
    <t>008841075003816</t>
  </si>
  <si>
    <t>102309488</t>
  </si>
  <si>
    <t>008841089383700</t>
  </si>
  <si>
    <t>112606944</t>
  </si>
  <si>
    <t>008841078000580</t>
  </si>
  <si>
    <t>101731076</t>
  </si>
  <si>
    <t>106648389</t>
  </si>
  <si>
    <t>008841070002804</t>
  </si>
  <si>
    <t>105632183</t>
  </si>
  <si>
    <t>008841089382362</t>
  </si>
  <si>
    <t>100106069</t>
  </si>
  <si>
    <t>104618749</t>
  </si>
  <si>
    <t>008841082001718</t>
  </si>
  <si>
    <t>33380553</t>
  </si>
  <si>
    <t>33903340</t>
  </si>
  <si>
    <t>011790129933909</t>
  </si>
  <si>
    <t>111751239</t>
  </si>
  <si>
    <t>Энергомера СЕ 303</t>
  </si>
  <si>
    <t>008841066000411</t>
  </si>
  <si>
    <t>008841078000784</t>
  </si>
  <si>
    <t>098069401</t>
  </si>
  <si>
    <t>010677</t>
  </si>
  <si>
    <t>100106080</t>
  </si>
  <si>
    <t>127925025</t>
  </si>
  <si>
    <t>009035091740397</t>
  </si>
  <si>
    <t>103602492</t>
  </si>
  <si>
    <t>008841084000910</t>
  </si>
  <si>
    <t>008841089068145</t>
  </si>
  <si>
    <t>008841072004160</t>
  </si>
  <si>
    <t>125081617</t>
  </si>
  <si>
    <t>011790143843478</t>
  </si>
  <si>
    <t>008841089383426</t>
  </si>
  <si>
    <t>008841082001772</t>
  </si>
  <si>
    <t>008841089382577</t>
  </si>
  <si>
    <t>008841089383926</t>
  </si>
  <si>
    <t>126914937</t>
  </si>
  <si>
    <t>008841082000291</t>
  </si>
  <si>
    <t>008841084001062</t>
  </si>
  <si>
    <t>008841089068142</t>
  </si>
  <si>
    <t>Агат 3</t>
  </si>
  <si>
    <t>027229</t>
  </si>
  <si>
    <t>008841089426698</t>
  </si>
  <si>
    <t>008841089382777</t>
  </si>
  <si>
    <t>008841075000089</t>
  </si>
  <si>
    <t>009035076000068</t>
  </si>
  <si>
    <t>008841075004280</t>
  </si>
  <si>
    <t>008841089383307</t>
  </si>
  <si>
    <t>008841089383058</t>
  </si>
  <si>
    <t>115341796</t>
  </si>
  <si>
    <t>008842075000887</t>
  </si>
  <si>
    <t>008841089383702</t>
  </si>
  <si>
    <t>008841089383717</t>
  </si>
  <si>
    <t>098094191</t>
  </si>
  <si>
    <t>008841089382174</t>
  </si>
  <si>
    <t>102104326</t>
  </si>
  <si>
    <t>119499680</t>
  </si>
  <si>
    <t>008841089068055</t>
  </si>
  <si>
    <t>008841089068135</t>
  </si>
  <si>
    <t>115342719</t>
  </si>
  <si>
    <t>009035090718364</t>
  </si>
  <si>
    <t>008842073001471</t>
  </si>
  <si>
    <t>008841078001391</t>
  </si>
  <si>
    <t>008842073001014</t>
  </si>
  <si>
    <t>008841089068604</t>
  </si>
  <si>
    <t>008841088002204</t>
  </si>
  <si>
    <t>008841089383285</t>
  </si>
  <si>
    <t>111757028</t>
  </si>
  <si>
    <t>008841130067252</t>
  </si>
  <si>
    <t>34872460</t>
  </si>
  <si>
    <t>008841089383718</t>
  </si>
  <si>
    <t>113212719</t>
  </si>
  <si>
    <t>008841089383701</t>
  </si>
  <si>
    <t>008841072003658</t>
  </si>
  <si>
    <t>008841078000583</t>
  </si>
  <si>
    <t>008841075003900</t>
  </si>
  <si>
    <t>008842087001614</t>
  </si>
  <si>
    <t>102759324</t>
  </si>
  <si>
    <t>008841148488131</t>
  </si>
  <si>
    <t>008841088002147</t>
  </si>
  <si>
    <t>111757045</t>
  </si>
  <si>
    <t>011790129928879</t>
  </si>
  <si>
    <t>008841075003941</t>
  </si>
  <si>
    <t>37516375</t>
  </si>
  <si>
    <t>37216096</t>
  </si>
  <si>
    <t>009035090718838</t>
  </si>
  <si>
    <t>110741420</t>
  </si>
  <si>
    <t>008841078000701</t>
  </si>
  <si>
    <t>099157001</t>
  </si>
  <si>
    <t>109231004</t>
  </si>
  <si>
    <t>008841089382928</t>
  </si>
  <si>
    <t>008841088000939</t>
  </si>
  <si>
    <t>102308653</t>
  </si>
  <si>
    <t>112607027</t>
  </si>
  <si>
    <t>008841076000407</t>
  </si>
  <si>
    <t>008842073002332</t>
  </si>
  <si>
    <t>110741393</t>
  </si>
  <si>
    <t>111758283</t>
  </si>
  <si>
    <t>008841089426788</t>
  </si>
  <si>
    <t>008841089382267</t>
  </si>
  <si>
    <t>009273074000339</t>
  </si>
  <si>
    <t>Нева 324</t>
  </si>
  <si>
    <t>60113093</t>
  </si>
  <si>
    <t>008841082002648</t>
  </si>
  <si>
    <t>008842088001867</t>
  </si>
  <si>
    <t>008841090310931</t>
  </si>
  <si>
    <t>30731239</t>
  </si>
  <si>
    <t>008841089383775</t>
  </si>
  <si>
    <t>008841090338084</t>
  </si>
  <si>
    <t>112606978</t>
  </si>
  <si>
    <t>008841076000416</t>
  </si>
  <si>
    <t>008841089382262</t>
  </si>
  <si>
    <t>008841089383532</t>
  </si>
  <si>
    <t>094093377</t>
  </si>
  <si>
    <t>111756760</t>
  </si>
  <si>
    <t>008841089068131</t>
  </si>
  <si>
    <t>008841082001615</t>
  </si>
  <si>
    <t>23480575</t>
  </si>
  <si>
    <t>106648421</t>
  </si>
  <si>
    <t>011790132951847</t>
  </si>
  <si>
    <t>008841059001130</t>
  </si>
  <si>
    <t>008841146074185</t>
  </si>
  <si>
    <t>008841089383730</t>
  </si>
  <si>
    <t>008841078000606</t>
  </si>
  <si>
    <t>102308548</t>
  </si>
  <si>
    <t>008841078001739</t>
  </si>
  <si>
    <t>008841069000541</t>
  </si>
  <si>
    <t>008841078000698</t>
  </si>
  <si>
    <t>099168987</t>
  </si>
  <si>
    <t>008841077000869</t>
  </si>
  <si>
    <t>011790129928649</t>
  </si>
  <si>
    <t>105632361</t>
  </si>
  <si>
    <t>Нева МТ  324</t>
  </si>
  <si>
    <t>60111896</t>
  </si>
  <si>
    <t>126914779</t>
  </si>
  <si>
    <t>008841089383666</t>
  </si>
  <si>
    <t>126914977</t>
  </si>
  <si>
    <t>126914909</t>
  </si>
  <si>
    <t>008841075005596</t>
  </si>
  <si>
    <t>33949345</t>
  </si>
  <si>
    <t>33948547</t>
  </si>
  <si>
    <t>008842073002128</t>
  </si>
  <si>
    <t>126914321</t>
  </si>
  <si>
    <t>098616943</t>
  </si>
  <si>
    <t>008841140228925</t>
  </si>
  <si>
    <t>092638508</t>
  </si>
  <si>
    <t>100656292</t>
  </si>
  <si>
    <t>008841090338073</t>
  </si>
  <si>
    <t>111756991</t>
  </si>
  <si>
    <t>011790129928629</t>
  </si>
  <si>
    <t>008841089382936</t>
  </si>
  <si>
    <t>008841084000504</t>
  </si>
  <si>
    <t>008841089383933</t>
  </si>
  <si>
    <t>098094170</t>
  </si>
  <si>
    <t>29459364</t>
  </si>
  <si>
    <t>32523097</t>
  </si>
  <si>
    <t>102759544</t>
  </si>
  <si>
    <t>008841075005542</t>
  </si>
  <si>
    <t>008841072003836</t>
  </si>
  <si>
    <t>092196496</t>
  </si>
  <si>
    <t>008841073002221</t>
  </si>
  <si>
    <t>103077847</t>
  </si>
  <si>
    <t>106263482</t>
  </si>
  <si>
    <t>008842073002298</t>
  </si>
  <si>
    <t>098094188</t>
  </si>
  <si>
    <t>008842073002137</t>
  </si>
  <si>
    <t>009035088001615</t>
  </si>
  <si>
    <t>008841084000395</t>
  </si>
  <si>
    <t>34981384</t>
  </si>
  <si>
    <t>010982</t>
  </si>
  <si>
    <t>011790138817513</t>
  </si>
  <si>
    <t>008841089383724</t>
  </si>
  <si>
    <t>008841089383654</t>
  </si>
  <si>
    <t>008841089426464</t>
  </si>
  <si>
    <t>112611860</t>
  </si>
  <si>
    <t>836075</t>
  </si>
  <si>
    <t>18027550</t>
  </si>
  <si>
    <t>008842073002336</t>
  </si>
  <si>
    <t>008841079003119</t>
  </si>
  <si>
    <t>008841076000392</t>
  </si>
  <si>
    <t>011790128927476</t>
  </si>
  <si>
    <t>009035090717173</t>
  </si>
  <si>
    <t>099169027</t>
  </si>
  <si>
    <t>011790138817520</t>
  </si>
  <si>
    <t>008841089382475</t>
  </si>
  <si>
    <t>008841089068121</t>
  </si>
  <si>
    <t>008841089068115</t>
  </si>
  <si>
    <t>35619742</t>
  </si>
  <si>
    <t>008841073003273</t>
  </si>
  <si>
    <t>008841078000706</t>
  </si>
  <si>
    <t>008841143231672</t>
  </si>
  <si>
    <t>104622521</t>
  </si>
  <si>
    <t>110741302</t>
  </si>
  <si>
    <t>008841069000407</t>
  </si>
  <si>
    <t>008841082001564</t>
  </si>
  <si>
    <t>СТЭ 561</t>
  </si>
  <si>
    <t>401891</t>
  </si>
  <si>
    <t>102103842</t>
  </si>
  <si>
    <t>110741358</t>
  </si>
  <si>
    <t>117623163</t>
  </si>
  <si>
    <t>111751442</t>
  </si>
  <si>
    <t>102759676</t>
  </si>
  <si>
    <t>009035081000036</t>
  </si>
  <si>
    <t>008841075004970</t>
  </si>
  <si>
    <t>094176818</t>
  </si>
  <si>
    <t>103091537</t>
  </si>
  <si>
    <t>112203087</t>
  </si>
  <si>
    <t>011790137813676</t>
  </si>
  <si>
    <t>008841090339402</t>
  </si>
  <si>
    <t>116740988</t>
  </si>
  <si>
    <t>098069397</t>
  </si>
  <si>
    <t>098069323</t>
  </si>
  <si>
    <t>34696745</t>
  </si>
  <si>
    <t>008841075003821</t>
  </si>
  <si>
    <t>008841076000583</t>
  </si>
  <si>
    <t>011790135802717</t>
  </si>
  <si>
    <t>008841073002543</t>
  </si>
  <si>
    <t>008841074003996</t>
  </si>
  <si>
    <t>009035088000860</t>
  </si>
  <si>
    <t>112203095</t>
  </si>
  <si>
    <t>008841084000608</t>
  </si>
  <si>
    <t>008841089426501</t>
  </si>
  <si>
    <t>099169012</t>
  </si>
  <si>
    <t>008841077000375</t>
  </si>
  <si>
    <t>126915031</t>
  </si>
  <si>
    <t>18026432</t>
  </si>
  <si>
    <t>32523327</t>
  </si>
  <si>
    <t>29459759</t>
  </si>
  <si>
    <t>126913508</t>
  </si>
  <si>
    <t>008841075004011</t>
  </si>
  <si>
    <t>008841090337978</t>
  </si>
  <si>
    <t>011790129932311</t>
  </si>
  <si>
    <t>008841087004307</t>
  </si>
  <si>
    <t>098069388</t>
  </si>
  <si>
    <t>111751311</t>
  </si>
  <si>
    <t>008841069000015</t>
  </si>
  <si>
    <t>008841089383418</t>
  </si>
  <si>
    <t>33903331</t>
  </si>
  <si>
    <t>33380520</t>
  </si>
  <si>
    <t>127924783</t>
  </si>
  <si>
    <t>008842072001167</t>
  </si>
  <si>
    <t>099169029</t>
  </si>
  <si>
    <t>112606950</t>
  </si>
  <si>
    <t>008841141091220</t>
  </si>
  <si>
    <t>008841074004095</t>
  </si>
  <si>
    <t>008841075005607</t>
  </si>
  <si>
    <t>008842073002366</t>
  </si>
  <si>
    <t>008841134107152</t>
  </si>
  <si>
    <t>008841089426697</t>
  </si>
  <si>
    <t>008841090338866</t>
  </si>
  <si>
    <t>110288914</t>
  </si>
  <si>
    <t>60062422</t>
  </si>
  <si>
    <t>093403160</t>
  </si>
  <si>
    <t>008842073002370</t>
  </si>
  <si>
    <t>008842073002294</t>
  </si>
  <si>
    <t>008841088003505</t>
  </si>
  <si>
    <t>110741305</t>
  </si>
  <si>
    <t>37783074</t>
  </si>
  <si>
    <t>60113398</t>
  </si>
  <si>
    <t>008841089383706</t>
  </si>
  <si>
    <t>008842088004509</t>
  </si>
  <si>
    <t>111751263</t>
  </si>
  <si>
    <t>110741933</t>
  </si>
  <si>
    <t>111756815</t>
  </si>
  <si>
    <t>008841084000350</t>
  </si>
  <si>
    <t>008841089383751</t>
  </si>
  <si>
    <t>008841071001043</t>
  </si>
  <si>
    <t>008841075004554</t>
  </si>
  <si>
    <t>008842088004485</t>
  </si>
  <si>
    <t>008841082001459</t>
  </si>
  <si>
    <t>008841072005092</t>
  </si>
  <si>
    <t>008841082001423</t>
  </si>
  <si>
    <t>008841072005102</t>
  </si>
  <si>
    <t>008841082002829</t>
  </si>
  <si>
    <t>008841072004008</t>
  </si>
  <si>
    <t>098094157</t>
  </si>
  <si>
    <t>008841082006983</t>
  </si>
  <si>
    <t>112212848</t>
  </si>
  <si>
    <t>008842073002318</t>
  </si>
  <si>
    <t>008842072000979</t>
  </si>
  <si>
    <t>114133936</t>
  </si>
  <si>
    <t>117623212</t>
  </si>
  <si>
    <t>111756771</t>
  </si>
  <si>
    <t>008842089202071</t>
  </si>
  <si>
    <t>094232852</t>
  </si>
  <si>
    <t>008841075005554</t>
  </si>
  <si>
    <t>011790140827066</t>
  </si>
  <si>
    <t>106428075</t>
  </si>
  <si>
    <t>011790133956491</t>
  </si>
  <si>
    <t>011790133956551</t>
  </si>
  <si>
    <t>011790133956213</t>
  </si>
  <si>
    <t>008841076000376</t>
  </si>
  <si>
    <t>008841082002671</t>
  </si>
  <si>
    <t>008842073002280</t>
  </si>
  <si>
    <t>111751426</t>
  </si>
  <si>
    <t>112601722</t>
  </si>
  <si>
    <t>123364607</t>
  </si>
  <si>
    <t>102104001</t>
  </si>
  <si>
    <t>111758264</t>
  </si>
  <si>
    <t>111757071</t>
  </si>
  <si>
    <t>126915030</t>
  </si>
  <si>
    <t>097604726</t>
  </si>
  <si>
    <t>009035090718722</t>
  </si>
  <si>
    <t>111751296</t>
  </si>
  <si>
    <t>008842088006714</t>
  </si>
  <si>
    <t>008842137155768</t>
  </si>
  <si>
    <t>104321366</t>
  </si>
  <si>
    <t>008841082001685</t>
  </si>
  <si>
    <t>008841084000291</t>
  </si>
  <si>
    <t>112321352</t>
  </si>
  <si>
    <t>112243886</t>
  </si>
  <si>
    <t>008842072001051</t>
  </si>
  <si>
    <t>008841089382898</t>
  </si>
  <si>
    <t>117623083</t>
  </si>
  <si>
    <t>104621273</t>
  </si>
  <si>
    <t>126914362</t>
  </si>
  <si>
    <t>008841083000795</t>
  </si>
  <si>
    <t>098069605</t>
  </si>
  <si>
    <t>107114590</t>
  </si>
  <si>
    <t>008841075004100</t>
  </si>
  <si>
    <t>091573272</t>
  </si>
  <si>
    <t>112611845</t>
  </si>
  <si>
    <t>099169451</t>
  </si>
  <si>
    <t>008841138208767</t>
  </si>
  <si>
    <t>099169018</t>
  </si>
  <si>
    <t>099157380</t>
  </si>
  <si>
    <t>103078245</t>
  </si>
  <si>
    <t>111757042</t>
  </si>
  <si>
    <t>38712717</t>
  </si>
  <si>
    <t>103078228</t>
  </si>
  <si>
    <t>008841089382238</t>
  </si>
  <si>
    <t>008841089382871</t>
  </si>
  <si>
    <t>008841075004816</t>
  </si>
  <si>
    <t>111758272</t>
  </si>
  <si>
    <t>40115806</t>
  </si>
  <si>
    <t>098069373</t>
  </si>
  <si>
    <t>008841089383641</t>
  </si>
  <si>
    <t>008841084000311</t>
  </si>
  <si>
    <t>008841089383547</t>
  </si>
  <si>
    <t>099157151</t>
  </si>
  <si>
    <t>008841078000542</t>
  </si>
  <si>
    <t>008841088003739</t>
  </si>
  <si>
    <t>011790135804412</t>
  </si>
  <si>
    <t>098094190</t>
  </si>
  <si>
    <t>34717112</t>
  </si>
  <si>
    <t>010688</t>
  </si>
  <si>
    <t>103077724</t>
  </si>
  <si>
    <t>113377363</t>
  </si>
  <si>
    <t>008841084000578</t>
  </si>
  <si>
    <t>127188706</t>
  </si>
  <si>
    <t>112606993</t>
  </si>
  <si>
    <t>008841089383550</t>
  </si>
  <si>
    <t>098094130</t>
  </si>
  <si>
    <t>008841146074128</t>
  </si>
  <si>
    <t>099157288</t>
  </si>
  <si>
    <t>111748096</t>
  </si>
  <si>
    <t>126914957</t>
  </si>
  <si>
    <t>008841089383011</t>
  </si>
  <si>
    <t>008841090338105</t>
  </si>
  <si>
    <t>097604947</t>
  </si>
  <si>
    <t>27294163</t>
  </si>
  <si>
    <t>009035088000284</t>
  </si>
  <si>
    <t>093403072</t>
  </si>
  <si>
    <t>116740779</t>
  </si>
  <si>
    <t>116739479</t>
  </si>
  <si>
    <t>111751420</t>
  </si>
  <si>
    <t>121836957</t>
  </si>
  <si>
    <t>106648510</t>
  </si>
  <si>
    <t>110741428</t>
  </si>
  <si>
    <t>126914279</t>
  </si>
  <si>
    <t>111751187</t>
  </si>
  <si>
    <t>32530294</t>
  </si>
  <si>
    <t>127925060</t>
  </si>
  <si>
    <t>009035090717469</t>
  </si>
  <si>
    <t>098069416</t>
  </si>
  <si>
    <t>011790129933996</t>
  </si>
  <si>
    <t>011790133955650</t>
  </si>
  <si>
    <t>008841140183117</t>
  </si>
  <si>
    <t>60048597</t>
  </si>
  <si>
    <t>121834299</t>
  </si>
  <si>
    <t>011790129934079</t>
  </si>
  <si>
    <t>104075703</t>
  </si>
  <si>
    <t>106648095</t>
  </si>
  <si>
    <t>106648117</t>
  </si>
  <si>
    <t>111751207</t>
  </si>
  <si>
    <t>126914389</t>
  </si>
  <si>
    <t>104621307</t>
  </si>
  <si>
    <t>011790129933647</t>
  </si>
  <si>
    <t>111756435</t>
  </si>
  <si>
    <t>126914784</t>
  </si>
  <si>
    <t>011790129928802</t>
  </si>
  <si>
    <t>111757067</t>
  </si>
  <si>
    <t>111756619</t>
  </si>
  <si>
    <t>116741286</t>
  </si>
  <si>
    <t>123139146</t>
  </si>
  <si>
    <t>011790135802635</t>
  </si>
  <si>
    <t>102132960</t>
  </si>
  <si>
    <t>31382604</t>
  </si>
  <si>
    <t>011790129928484</t>
  </si>
  <si>
    <t>112607026</t>
  </si>
  <si>
    <t>011790129928442</t>
  </si>
  <si>
    <t>25543648</t>
  </si>
  <si>
    <t>098094108</t>
  </si>
  <si>
    <t>120829453</t>
  </si>
  <si>
    <t>008841089383942</t>
  </si>
  <si>
    <t>111756567</t>
  </si>
  <si>
    <t>011790129933630</t>
  </si>
  <si>
    <t>099168973</t>
  </si>
  <si>
    <t>111758309</t>
  </si>
  <si>
    <t>011790129933649</t>
  </si>
  <si>
    <t>008841069000500</t>
  </si>
  <si>
    <t>094319669</t>
  </si>
  <si>
    <t>011790129934086</t>
  </si>
  <si>
    <t>008841078001401</t>
  </si>
  <si>
    <t>008841089426662</t>
  </si>
  <si>
    <t>008841072001033</t>
  </si>
  <si>
    <t>008841070002756</t>
  </si>
  <si>
    <t>008842073002340</t>
  </si>
  <si>
    <t>33380537</t>
  </si>
  <si>
    <t>33380565</t>
  </si>
  <si>
    <t>33374081</t>
  </si>
  <si>
    <t>011790129933381</t>
  </si>
  <si>
    <t>111748350</t>
  </si>
  <si>
    <t>008841073003312</t>
  </si>
  <si>
    <t>008841088002644</t>
  </si>
  <si>
    <t>008841073003257</t>
  </si>
  <si>
    <t>008841090338086</t>
  </si>
  <si>
    <t>098069392</t>
  </si>
  <si>
    <t>008841146074120</t>
  </si>
  <si>
    <t>008841074007760</t>
  </si>
  <si>
    <t>008841078000800</t>
  </si>
  <si>
    <t>112213560</t>
  </si>
  <si>
    <t>099169101</t>
  </si>
  <si>
    <t>008841072003727</t>
  </si>
  <si>
    <t>008841084000456</t>
  </si>
  <si>
    <t>099169094</t>
  </si>
  <si>
    <t>008841089393958</t>
  </si>
  <si>
    <t>008841075005622</t>
  </si>
  <si>
    <t>098069746</t>
  </si>
  <si>
    <t>111758343</t>
  </si>
  <si>
    <t>112606994</t>
  </si>
  <si>
    <t>008841141066739</t>
  </si>
  <si>
    <t>008841133256477</t>
  </si>
  <si>
    <t>008841089383662</t>
  </si>
  <si>
    <t>008841082001702</t>
  </si>
  <si>
    <t>010669</t>
  </si>
  <si>
    <t>008841075005545</t>
  </si>
  <si>
    <t>008841072003854</t>
  </si>
  <si>
    <t>094320067</t>
  </si>
  <si>
    <t>116741845</t>
  </si>
  <si>
    <t>Нет ПУ</t>
  </si>
  <si>
    <t>011790149863746</t>
  </si>
  <si>
    <t>438/1</t>
  </si>
  <si>
    <t>438/2</t>
  </si>
  <si>
    <t>438/3</t>
  </si>
  <si>
    <t>008841159497633</t>
  </si>
  <si>
    <t>0559123047</t>
  </si>
  <si>
    <t>0572467100</t>
  </si>
  <si>
    <t>60202397</t>
  </si>
  <si>
    <t>нева мт 324</t>
  </si>
  <si>
    <t>60202152</t>
  </si>
  <si>
    <t>60200568</t>
  </si>
  <si>
    <t>45466514</t>
  </si>
  <si>
    <t>011821158929933</t>
  </si>
  <si>
    <t>45466187</t>
  </si>
  <si>
    <t>42327791</t>
  </si>
  <si>
    <t>Энергомера СЕ307</t>
  </si>
  <si>
    <t>011790153911625</t>
  </si>
  <si>
    <t>42327329</t>
  </si>
  <si>
    <t>42803390</t>
  </si>
  <si>
    <t>008841145247547</t>
  </si>
  <si>
    <t>НЕВА МТ 324</t>
  </si>
  <si>
    <t>60186130</t>
  </si>
  <si>
    <t>60115987</t>
  </si>
  <si>
    <t>008841145296476</t>
  </si>
  <si>
    <t>099177372</t>
  </si>
  <si>
    <t>011790161941308</t>
  </si>
  <si>
    <t>008841142093685</t>
  </si>
  <si>
    <t>011790172845361</t>
  </si>
  <si>
    <t>008841173147889</t>
  </si>
  <si>
    <t>011790141833395</t>
  </si>
  <si>
    <t>00884108400035</t>
  </si>
  <si>
    <t>008841152284411</t>
  </si>
  <si>
    <t>008841102301562</t>
  </si>
  <si>
    <t>008841098069386</t>
  </si>
  <si>
    <t>008841099157293</t>
  </si>
  <si>
    <t>008841110289640</t>
  </si>
  <si>
    <t>008841099169001</t>
  </si>
  <si>
    <t>РИМ</t>
  </si>
  <si>
    <t>2505650</t>
  </si>
  <si>
    <t>008841104142951</t>
  </si>
  <si>
    <t>35623279</t>
  </si>
  <si>
    <t>098094114</t>
  </si>
  <si>
    <t xml:space="preserve">Меркурий </t>
  </si>
  <si>
    <t>44324863</t>
  </si>
  <si>
    <t>008841154121051</t>
  </si>
  <si>
    <t>42326899</t>
  </si>
  <si>
    <t>Нева</t>
  </si>
  <si>
    <t>60150135</t>
  </si>
  <si>
    <t>011790143843660</t>
  </si>
  <si>
    <t>008841089068285</t>
  </si>
  <si>
    <t>008841102309814</t>
  </si>
  <si>
    <t>008841102308917</t>
  </si>
  <si>
    <t>011790120829420</t>
  </si>
  <si>
    <t>008841099168995</t>
  </si>
  <si>
    <t>009035110741452</t>
  </si>
  <si>
    <t>009035092638651</t>
  </si>
  <si>
    <t>008841099169002</t>
  </si>
  <si>
    <t>437/1</t>
  </si>
  <si>
    <t>437/2</t>
  </si>
  <si>
    <t xml:space="preserve">РИМ </t>
  </si>
  <si>
    <t>011790164811318</t>
  </si>
  <si>
    <t>Новый собственник, требуется переоформление лс</t>
  </si>
  <si>
    <t>н/а</t>
  </si>
  <si>
    <t>Найти нового собственника</t>
  </si>
  <si>
    <t>Собственник умер</t>
  </si>
  <si>
    <t>сами</t>
  </si>
  <si>
    <t>Не работает пульт</t>
  </si>
  <si>
    <t>Разобраться с лс</t>
  </si>
  <si>
    <t>Бездоговорное</t>
  </si>
  <si>
    <t>Не работает ИПУ</t>
  </si>
  <si>
    <t>0475595100</t>
  </si>
  <si>
    <t>0633926111</t>
  </si>
  <si>
    <t>0377406569</t>
  </si>
  <si>
    <t>ЛС</t>
  </si>
  <si>
    <t>Ждет опломбировку</t>
  </si>
  <si>
    <t>11748123</t>
  </si>
  <si>
    <t>60109495</t>
  </si>
  <si>
    <t>45466404</t>
  </si>
  <si>
    <t>Ошибка в снятии тарифа 1, исправим в январе</t>
  </si>
  <si>
    <t>заполнить</t>
  </si>
  <si>
    <t>СМЕНА</t>
  </si>
  <si>
    <t>Комментарии Председатель</t>
  </si>
  <si>
    <t>Нет пульта</t>
  </si>
  <si>
    <t>не может завести личный кабинет, не привязан счетчик</t>
  </si>
  <si>
    <t>008841175103637</t>
  </si>
  <si>
    <t>ПРОВЕРИТЬ НОМЕР ПУ</t>
  </si>
  <si>
    <t>УПРАВЛЯЮЩИЙ</t>
  </si>
  <si>
    <t>не работает ИПУ</t>
  </si>
  <si>
    <t>0503596577</t>
  </si>
  <si>
    <t>0305418657</t>
  </si>
  <si>
    <t>БЕЗ ДОГОВОРА</t>
  </si>
  <si>
    <t>РИМ не подключен</t>
  </si>
  <si>
    <t>1395448</t>
  </si>
  <si>
    <t>2522722</t>
  </si>
  <si>
    <t>1394416</t>
  </si>
  <si>
    <t>008841175295458</t>
  </si>
  <si>
    <t>Мрекурий 326</t>
  </si>
  <si>
    <t>НЕВА МТ324</t>
  </si>
  <si>
    <t>60212834</t>
  </si>
  <si>
    <t>НЕВА  МТ324</t>
  </si>
  <si>
    <t>60212813</t>
  </si>
  <si>
    <t>46321815</t>
  </si>
  <si>
    <t>44695129</t>
  </si>
  <si>
    <t>Меркурий 231 АТ-01</t>
  </si>
  <si>
    <t>47658090</t>
  </si>
  <si>
    <t>01333011</t>
  </si>
  <si>
    <t>01560887</t>
  </si>
  <si>
    <t>02510689</t>
  </si>
  <si>
    <t>01376598</t>
  </si>
  <si>
    <t>01375881</t>
  </si>
  <si>
    <t>47658117</t>
  </si>
  <si>
    <t>01375375</t>
  </si>
  <si>
    <t>02504052</t>
  </si>
  <si>
    <t>008842174206975</t>
  </si>
  <si>
    <t>РиМ</t>
  </si>
  <si>
    <t>02551312</t>
  </si>
  <si>
    <t>01376743</t>
  </si>
  <si>
    <t>02510470</t>
  </si>
  <si>
    <t>01333019</t>
  </si>
  <si>
    <t>02504051</t>
  </si>
  <si>
    <t>02530441</t>
  </si>
  <si>
    <t>02500700</t>
  </si>
  <si>
    <t>02540422</t>
  </si>
  <si>
    <t>01333012</t>
  </si>
  <si>
    <t>01393363</t>
  </si>
  <si>
    <t>02521041</t>
  </si>
  <si>
    <t>01392444</t>
  </si>
  <si>
    <t>02500740</t>
  </si>
  <si>
    <t>01330101</t>
  </si>
  <si>
    <t>01333043</t>
  </si>
  <si>
    <t>01333042</t>
  </si>
  <si>
    <t>01333047</t>
  </si>
  <si>
    <t>01333158</t>
  </si>
  <si>
    <t>02509867</t>
  </si>
  <si>
    <t>01367713</t>
  </si>
  <si>
    <t>01393370</t>
  </si>
  <si>
    <t>01372269</t>
  </si>
  <si>
    <t>01398644</t>
  </si>
  <si>
    <t>02509326</t>
  </si>
  <si>
    <t>01333049</t>
  </si>
  <si>
    <t>01399582</t>
  </si>
  <si>
    <t>01399583</t>
  </si>
  <si>
    <t>01399581</t>
  </si>
  <si>
    <t>01376002</t>
  </si>
  <si>
    <t>01394184</t>
  </si>
  <si>
    <t>01334053</t>
  </si>
  <si>
    <t>01366001</t>
  </si>
  <si>
    <t>01353620</t>
  </si>
  <si>
    <t>012713185816287</t>
  </si>
  <si>
    <t>меркурий 231</t>
  </si>
  <si>
    <t>011820180915453</t>
  </si>
  <si>
    <t>01398674</t>
  </si>
  <si>
    <t>47652134</t>
  </si>
  <si>
    <t>47646052</t>
  </si>
  <si>
    <t>01375378</t>
  </si>
  <si>
    <t>01367534</t>
  </si>
  <si>
    <t>01397291</t>
  </si>
  <si>
    <t>02555465</t>
  </si>
  <si>
    <t>183448958</t>
  </si>
  <si>
    <t>РИМ Энергомера</t>
  </si>
  <si>
    <t>Энергомера СЕ301</t>
  </si>
  <si>
    <t>008841154121343</t>
  </si>
  <si>
    <t>01399584</t>
  </si>
  <si>
    <t>02509122</t>
  </si>
  <si>
    <t>01398523</t>
  </si>
  <si>
    <t>011790143843661</t>
  </si>
  <si>
    <t>рим на уличном щите не установлен</t>
  </si>
  <si>
    <t>01620881</t>
  </si>
  <si>
    <t>02504098</t>
  </si>
  <si>
    <t>02500683</t>
  </si>
  <si>
    <t>Рим</t>
  </si>
  <si>
    <t>183446721</t>
  </si>
  <si>
    <t>0763534557</t>
  </si>
  <si>
    <t>47658510</t>
  </si>
  <si>
    <t>47608188</t>
  </si>
  <si>
    <t>общий</t>
  </si>
  <si>
    <t>НАРТИС</t>
  </si>
  <si>
    <t>066774</t>
  </si>
  <si>
    <t>068033</t>
  </si>
  <si>
    <t>067562</t>
  </si>
  <si>
    <t>067989</t>
  </si>
  <si>
    <t>062517</t>
  </si>
  <si>
    <t>067235</t>
  </si>
  <si>
    <t>062516</t>
  </si>
  <si>
    <t>062486</t>
  </si>
  <si>
    <t>066136</t>
  </si>
  <si>
    <t>066843</t>
  </si>
  <si>
    <t>066736</t>
  </si>
  <si>
    <t>068419</t>
  </si>
  <si>
    <t>062351</t>
  </si>
  <si>
    <t>053652</t>
  </si>
  <si>
    <t>059099</t>
  </si>
  <si>
    <t>059113</t>
  </si>
  <si>
    <t>061951</t>
  </si>
  <si>
    <t>062480</t>
  </si>
  <si>
    <t>066130</t>
  </si>
  <si>
    <t>067743</t>
  </si>
  <si>
    <t>069980</t>
  </si>
  <si>
    <t>053213</t>
  </si>
  <si>
    <t>067767</t>
  </si>
  <si>
    <t>062363</t>
  </si>
  <si>
    <t>061940</t>
  </si>
  <si>
    <t>47188996</t>
  </si>
  <si>
    <t>023232049844</t>
  </si>
  <si>
    <t>023232049961</t>
  </si>
  <si>
    <t>работает на уменьшение</t>
  </si>
  <si>
    <t>0236232050284</t>
  </si>
  <si>
    <t>Не работает</t>
  </si>
  <si>
    <t>не работает</t>
  </si>
  <si>
    <t>с ума сошел счетчик</t>
  </si>
  <si>
    <t>т5 на уменьшение пошел</t>
  </si>
  <si>
    <t>49362832</t>
  </si>
  <si>
    <t>новый пу</t>
  </si>
  <si>
    <t>01611684</t>
  </si>
  <si>
    <t>02555258</t>
  </si>
  <si>
    <t>01333044</t>
  </si>
  <si>
    <t>011790174856341</t>
  </si>
  <si>
    <t>043992</t>
  </si>
  <si>
    <t>043451</t>
  </si>
  <si>
    <t>043475</t>
  </si>
  <si>
    <t>Энергомера СЕ308</t>
  </si>
  <si>
    <t>193234502</t>
  </si>
  <si>
    <t>не показывает</t>
  </si>
  <si>
    <t>с июля на общие показания</t>
  </si>
  <si>
    <t>012772194401966</t>
  </si>
  <si>
    <t>043443</t>
  </si>
  <si>
    <t>043982</t>
  </si>
  <si>
    <t>043670</t>
  </si>
  <si>
    <t>044012</t>
  </si>
  <si>
    <t>044022</t>
  </si>
  <si>
    <t>043673</t>
  </si>
  <si>
    <t>043985</t>
  </si>
  <si>
    <t>113235</t>
  </si>
  <si>
    <t>114593</t>
  </si>
  <si>
    <t>041140</t>
  </si>
  <si>
    <t>043671</t>
  </si>
  <si>
    <t>043666</t>
  </si>
  <si>
    <t>113631</t>
  </si>
  <si>
    <t>043833</t>
  </si>
  <si>
    <t>113649</t>
  </si>
  <si>
    <t>043975</t>
  </si>
  <si>
    <t>041635</t>
  </si>
  <si>
    <t>041361</t>
  </si>
  <si>
    <t>043836</t>
  </si>
  <si>
    <t>043439</t>
  </si>
  <si>
    <t>113780</t>
  </si>
  <si>
    <t>043821</t>
  </si>
  <si>
    <t>043984</t>
  </si>
  <si>
    <t>043846</t>
  </si>
  <si>
    <t>043651</t>
  </si>
  <si>
    <t>086166</t>
  </si>
  <si>
    <t>043664</t>
  </si>
  <si>
    <t>043993</t>
  </si>
  <si>
    <t>043661</t>
  </si>
  <si>
    <t>041145</t>
  </si>
  <si>
    <t>043994</t>
  </si>
  <si>
    <t>112321</t>
  </si>
  <si>
    <t>043440</t>
  </si>
  <si>
    <t>042489</t>
  </si>
  <si>
    <t>номер счетчика верный</t>
  </si>
  <si>
    <t>счетчик считает по всем тарифам</t>
  </si>
  <si>
    <t>043672</t>
  </si>
  <si>
    <t>023240126176</t>
  </si>
  <si>
    <t>29150314</t>
  </si>
  <si>
    <t>Меркурий 231АТ-1</t>
  </si>
  <si>
    <t>096478</t>
  </si>
  <si>
    <t>04417</t>
  </si>
  <si>
    <t>008841089383940</t>
  </si>
  <si>
    <t>023240066043</t>
  </si>
  <si>
    <t>40814968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</si>
</sst>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₽&quot;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9">
    <xf numFmtId="0" fontId="0" fillId="0" borderId="0" xfId="0"/>
    <xf numFmtId="0" fontId="0" fillId="2" borderId="1" xfId="0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ont="1" applyFill="1" applyBorder="1"/>
    <xf numFmtId="0" fontId="0" fillId="2" borderId="0" xfId="0" applyFont="1" applyFill="1"/>
    <xf numFmtId="1" fontId="2" fillId="2" borderId="0" xfId="0" applyNumberFormat="1" applyFont="1" applyFill="1"/>
    <xf numFmtId="1" fontId="0" fillId="2" borderId="0" xfId="0" applyNumberFormat="1" applyFont="1" applyFill="1"/>
    <xf numFmtId="0" fontId="0" fillId="2" borderId="1" xfId="0" applyFont="1" applyFill="1" applyBorder="1"/>
    <xf numFmtId="0" fontId="0" fillId="2" borderId="4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right" wrapText="1"/>
    </xf>
    <xf numFmtId="0" fontId="0" fillId="2" borderId="0" xfId="0" applyNumberFormat="1" applyFont="1" applyFill="1"/>
    <xf numFmtId="0" fontId="0" fillId="3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1" xfId="0" quotePrefix="1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164" fontId="2" fillId="2" borderId="0" xfId="0" applyNumberFormat="1" applyFont="1" applyFill="1"/>
    <xf numFmtId="0" fontId="2" fillId="2" borderId="3" xfId="0" applyFont="1" applyFill="1" applyBorder="1" applyAlignment="1">
      <alignment horizontal="right"/>
    </xf>
    <xf numFmtId="0" fontId="0" fillId="4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right"/>
    </xf>
    <xf numFmtId="49" fontId="0" fillId="2" borderId="0" xfId="0" applyNumberFormat="1" applyFont="1" applyFill="1" applyAlignment="1">
      <alignment horizontal="right"/>
    </xf>
    <xf numFmtId="0" fontId="0" fillId="2" borderId="2" xfId="0" applyFont="1" applyFill="1" applyBorder="1"/>
    <xf numFmtId="49" fontId="0" fillId="2" borderId="3" xfId="0" applyNumberFormat="1" applyFont="1" applyFill="1" applyBorder="1" applyAlignment="1">
      <alignment horizontal="right"/>
    </xf>
    <xf numFmtId="0" fontId="2" fillId="2" borderId="2" xfId="0" applyFont="1" applyFill="1" applyBorder="1"/>
    <xf numFmtId="49" fontId="2" fillId="2" borderId="3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7" xfId="0" applyFont="1" applyFill="1" applyBorder="1" applyAlignment="1">
      <alignment horizontal="right"/>
    </xf>
    <xf numFmtId="49" fontId="2" fillId="2" borderId="7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49" fontId="0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49" fontId="0" fillId="2" borderId="4" xfId="0" applyNumberFormat="1" applyFont="1" applyFill="1" applyBorder="1" applyAlignment="1">
      <alignment horizontal="right"/>
    </xf>
    <xf numFmtId="0" fontId="0" fillId="5" borderId="4" xfId="0" applyFont="1" applyFill="1" applyBorder="1" applyAlignment="1">
      <alignment horizontal="right"/>
    </xf>
    <xf numFmtId="49" fontId="0" fillId="3" borderId="4" xfId="0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0" fillId="6" borderId="1" xfId="0" applyFont="1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49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2" borderId="10" xfId="0" applyFont="1" applyFill="1" applyBorder="1" applyAlignment="1">
      <alignment horizontal="right"/>
    </xf>
    <xf numFmtId="0" fontId="0" fillId="2" borderId="11" xfId="0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5" xfId="0" applyFont="1" applyFill="1" applyBorder="1"/>
    <xf numFmtId="0" fontId="0" fillId="2" borderId="16" xfId="0" applyFont="1" applyFill="1" applyBorder="1" applyAlignment="1">
      <alignment horizontal="right"/>
    </xf>
    <xf numFmtId="0" fontId="0" fillId="2" borderId="14" xfId="0" applyFont="1" applyFill="1" applyBorder="1" applyAlignment="1">
      <alignment horizontal="right"/>
    </xf>
    <xf numFmtId="49" fontId="0" fillId="2" borderId="16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17" xfId="0" applyFont="1" applyFill="1" applyBorder="1" applyAlignment="1">
      <alignment horizontal="right"/>
    </xf>
    <xf numFmtId="0" fontId="0" fillId="2" borderId="18" xfId="0" applyFont="1" applyFill="1" applyBorder="1" applyAlignment="1">
      <alignment horizontal="right"/>
    </xf>
    <xf numFmtId="17" fontId="2" fillId="2" borderId="3" xfId="0" applyNumberFormat="1" applyFont="1" applyFill="1" applyBorder="1" applyAlignment="1">
      <alignment horizontal="right"/>
    </xf>
    <xf numFmtId="17" fontId="2" fillId="2" borderId="4" xfId="0" applyNumberFormat="1" applyFont="1" applyFill="1" applyBorder="1" applyAlignment="1">
      <alignment horizontal="right"/>
    </xf>
    <xf numFmtId="17" fontId="2" fillId="2" borderId="1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0" fillId="2" borderId="21" xfId="0" applyFont="1" applyFill="1" applyBorder="1" applyAlignment="1">
      <alignment horizontal="right"/>
    </xf>
    <xf numFmtId="0" fontId="0" fillId="6" borderId="3" xfId="0" applyFont="1" applyFill="1" applyBorder="1" applyAlignment="1">
      <alignment horizontal="right"/>
    </xf>
    <xf numFmtId="0" fontId="0" fillId="6" borderId="21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0" fillId="2" borderId="22" xfId="0" applyFont="1" applyFill="1" applyBorder="1" applyAlignment="1">
      <alignment horizontal="right"/>
    </xf>
    <xf numFmtId="0" fontId="0" fillId="2" borderId="19" xfId="0" applyFont="1" applyFill="1" applyBorder="1" applyAlignment="1">
      <alignment horizontal="right"/>
    </xf>
    <xf numFmtId="0" fontId="0" fillId="2" borderId="23" xfId="0" applyFont="1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2" fontId="0" fillId="2" borderId="0" xfId="0" applyNumberFormat="1" applyFont="1" applyFill="1" applyAlignment="1">
      <alignment wrapText="1"/>
    </xf>
    <xf numFmtId="0" fontId="0" fillId="2" borderId="0" xfId="0" applyFont="1" applyFill="1" applyBorder="1" applyAlignment="1">
      <alignment vertical="justify" wrapText="1"/>
    </xf>
    <xf numFmtId="0" fontId="0" fillId="2" borderId="1" xfId="0" applyFont="1" applyFill="1" applyBorder="1" applyAlignment="1">
      <alignment vertical="justify" wrapText="1"/>
    </xf>
    <xf numFmtId="0" fontId="0" fillId="2" borderId="11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horizontal="center" vertical="justify" wrapText="1"/>
    </xf>
    <xf numFmtId="0" fontId="0" fillId="2" borderId="1" xfId="0" applyFill="1" applyBorder="1" applyAlignment="1">
      <alignment vertical="justify" wrapText="1"/>
    </xf>
    <xf numFmtId="0" fontId="0" fillId="2" borderId="0" xfId="0" applyFont="1" applyFill="1" applyAlignment="1">
      <alignment vertical="justify" wrapText="1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Alignment="1">
      <alignment horizontal="center" vertical="justify" wrapText="1"/>
    </xf>
    <xf numFmtId="2" fontId="0" fillId="2" borderId="0" xfId="0" applyNumberFormat="1" applyFont="1" applyFill="1" applyAlignment="1">
      <alignment vertical="justify" wrapText="1"/>
    </xf>
    <xf numFmtId="49" fontId="0" fillId="2" borderId="4" xfId="0" applyNumberFormat="1" applyFill="1" applyBorder="1" applyAlignment="1">
      <alignment horizontal="right"/>
    </xf>
    <xf numFmtId="0" fontId="0" fillId="8" borderId="4" xfId="0" applyFill="1" applyBorder="1" applyAlignment="1">
      <alignment horizontal="right"/>
    </xf>
    <xf numFmtId="0" fontId="0" fillId="6" borderId="5" xfId="0" applyFont="1" applyFill="1" applyBorder="1" applyAlignment="1">
      <alignment horizontal="right"/>
    </xf>
    <xf numFmtId="49" fontId="0" fillId="6" borderId="1" xfId="0" applyNumberFormat="1" applyFont="1" applyFill="1" applyBorder="1" applyAlignment="1">
      <alignment horizontal="right"/>
    </xf>
    <xf numFmtId="0" fontId="2" fillId="6" borderId="13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right"/>
    </xf>
    <xf numFmtId="0" fontId="0" fillId="6" borderId="1" xfId="0" applyFont="1" applyFill="1" applyBorder="1" applyAlignment="1">
      <alignment vertical="justify" wrapText="1"/>
    </xf>
    <xf numFmtId="0" fontId="0" fillId="6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3333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63"/>
  <sheetViews>
    <sheetView tabSelected="1" topLeftCell="A684" zoomScale="80" zoomScaleNormal="80" workbookViewId="0">
      <selection activeCell="C684" sqref="C1:C1048576"/>
    </sheetView>
  </sheetViews>
  <sheetFormatPr defaultColWidth="9.109375" defaultRowHeight="13.2" x14ac:dyDescent="0.25"/>
  <cols>
    <col min="1" max="1" width="5" style="11" bestFit="1" customWidth="1"/>
    <col min="2" max="2" width="13.88671875" style="20" customWidth="1"/>
    <col min="3" max="3" width="8.33203125" style="96" customWidth="1"/>
    <col min="4" max="4" width="8.33203125" style="20" customWidth="1"/>
    <col min="5" max="5" width="8.44140625" style="20" customWidth="1"/>
    <col min="6" max="6" width="10" style="20" bestFit="1" customWidth="1"/>
    <col min="7" max="7" width="8.44140625" style="20" bestFit="1" customWidth="1"/>
    <col min="8" max="8" width="10.88671875" style="20" customWidth="1"/>
    <col min="9" max="9" width="8.44140625" style="20" customWidth="1"/>
    <col min="10" max="10" width="22.6640625" style="20" customWidth="1"/>
    <col min="11" max="11" width="7.33203125" style="20" customWidth="1"/>
    <col min="12" max="12" width="14.5546875" style="30" customWidth="1"/>
    <col min="13" max="13" width="0.44140625" style="20" customWidth="1"/>
    <col min="14" max="14" width="1.6640625" style="20" hidden="1" customWidth="1"/>
    <col min="15" max="15" width="0.33203125" style="117" customWidth="1"/>
    <col min="16" max="16" width="40.88671875" style="107" customWidth="1"/>
    <col min="17" max="17" width="9.33203125" style="11" customWidth="1"/>
    <col min="18" max="18" width="11" style="11" customWidth="1"/>
    <col min="19" max="19" width="8.88671875" style="11" bestFit="1" customWidth="1"/>
    <col min="20" max="20" width="10" style="11" bestFit="1" customWidth="1"/>
    <col min="21" max="16384" width="9.109375" style="11"/>
  </cols>
  <sheetData>
    <row r="3" spans="1:20" x14ac:dyDescent="0.25">
      <c r="G3" s="70"/>
      <c r="H3" s="70"/>
      <c r="I3" s="70"/>
      <c r="O3" s="111"/>
      <c r="P3" s="102"/>
    </row>
    <row r="4" spans="1:20" x14ac:dyDescent="0.25">
      <c r="A4" s="14"/>
      <c r="B4" s="1"/>
      <c r="C4" s="24"/>
      <c r="D4" s="1"/>
      <c r="E4" s="1"/>
      <c r="F4" s="1"/>
      <c r="G4" s="1"/>
      <c r="H4" s="1"/>
      <c r="I4" s="1"/>
      <c r="J4" s="1"/>
      <c r="K4" s="1"/>
      <c r="L4" s="2"/>
      <c r="M4" s="1"/>
      <c r="N4" s="1"/>
      <c r="O4" s="112"/>
      <c r="P4" s="103"/>
      <c r="Q4" s="10"/>
    </row>
    <row r="5" spans="1:20" ht="15.6" x14ac:dyDescent="0.3">
      <c r="A5" s="14"/>
      <c r="B5" s="1"/>
      <c r="C5" s="97"/>
      <c r="D5" s="1"/>
      <c r="E5" s="71" t="s">
        <v>0</v>
      </c>
      <c r="F5" s="1"/>
      <c r="G5" s="1"/>
      <c r="H5" s="1"/>
      <c r="I5" s="1"/>
      <c r="J5" s="1"/>
      <c r="K5" s="1"/>
      <c r="L5" s="2"/>
      <c r="M5" s="71"/>
      <c r="N5" s="71"/>
      <c r="O5" s="112"/>
      <c r="P5" s="103"/>
      <c r="Q5" s="10"/>
    </row>
    <row r="6" spans="1:20" x14ac:dyDescent="0.25">
      <c r="A6" s="14"/>
      <c r="B6" s="1"/>
      <c r="C6" s="7"/>
      <c r="D6" s="1"/>
      <c r="E6" s="39"/>
      <c r="F6" s="1"/>
      <c r="G6" s="1"/>
      <c r="H6" s="1"/>
      <c r="I6" s="1"/>
      <c r="J6" s="1"/>
      <c r="K6" s="1"/>
      <c r="L6" s="2"/>
      <c r="M6" s="39"/>
      <c r="N6" s="39"/>
      <c r="O6" s="112"/>
      <c r="P6" s="103"/>
      <c r="Q6" s="10"/>
    </row>
    <row r="7" spans="1:20" ht="17.399999999999999" x14ac:dyDescent="0.3">
      <c r="A7" s="14"/>
      <c r="B7" s="1"/>
      <c r="C7" s="69"/>
      <c r="D7" s="72"/>
      <c r="E7" s="73" t="s">
        <v>1</v>
      </c>
      <c r="F7" s="1"/>
      <c r="G7" s="1"/>
      <c r="H7" s="1"/>
      <c r="I7" s="1"/>
      <c r="J7" s="1"/>
      <c r="K7" s="1"/>
      <c r="L7" s="2"/>
      <c r="M7" s="73"/>
      <c r="N7" s="73"/>
      <c r="O7" s="112"/>
      <c r="P7" s="103"/>
      <c r="Q7" s="10"/>
    </row>
    <row r="8" spans="1:20" x14ac:dyDescent="0.25">
      <c r="A8" s="14"/>
      <c r="B8" s="1"/>
      <c r="C8" s="24"/>
      <c r="D8" s="1"/>
      <c r="E8" s="1"/>
      <c r="F8" s="1"/>
      <c r="G8" s="1"/>
      <c r="H8" s="1"/>
      <c r="I8" s="1"/>
      <c r="J8" s="1"/>
      <c r="K8" s="1"/>
      <c r="L8" s="2"/>
      <c r="M8" s="1"/>
      <c r="N8" s="1"/>
      <c r="O8" s="112"/>
      <c r="P8" s="103"/>
      <c r="Q8" s="10"/>
    </row>
    <row r="9" spans="1:20" x14ac:dyDescent="0.25">
      <c r="A9" s="65"/>
      <c r="B9" s="66"/>
      <c r="C9" s="98"/>
      <c r="D9" s="66"/>
      <c r="E9" s="66"/>
      <c r="F9" s="74"/>
      <c r="G9" s="67"/>
      <c r="H9" s="67"/>
      <c r="I9" s="75"/>
      <c r="J9" s="67"/>
      <c r="K9" s="66"/>
      <c r="L9" s="68"/>
      <c r="M9" s="66"/>
      <c r="N9" s="74"/>
      <c r="O9" s="113"/>
      <c r="P9" s="103"/>
      <c r="Q9" s="10"/>
      <c r="R9" s="9"/>
      <c r="S9" s="9"/>
    </row>
    <row r="10" spans="1:20" s="9" customFormat="1" x14ac:dyDescent="0.25">
      <c r="A10" s="33"/>
      <c r="B10" s="26"/>
      <c r="C10" s="8"/>
      <c r="D10" s="76">
        <v>45627</v>
      </c>
      <c r="E10" s="76">
        <v>45627</v>
      </c>
      <c r="F10" s="77">
        <v>45597</v>
      </c>
      <c r="G10" s="78">
        <v>45597</v>
      </c>
      <c r="H10" s="39" t="s">
        <v>2</v>
      </c>
      <c r="I10" s="39" t="s">
        <v>3</v>
      </c>
      <c r="J10" s="39"/>
      <c r="K10" s="62"/>
      <c r="L10" s="34"/>
      <c r="M10" s="26"/>
      <c r="N10" s="38"/>
      <c r="O10" s="114"/>
      <c r="P10" s="104"/>
      <c r="Q10" s="35"/>
    </row>
    <row r="11" spans="1:20" x14ac:dyDescent="0.25">
      <c r="A11" s="31"/>
      <c r="B11" s="4"/>
      <c r="C11" s="99"/>
      <c r="D11" s="4"/>
      <c r="E11" s="4"/>
      <c r="F11" s="5"/>
      <c r="G11" s="1"/>
      <c r="H11" s="1"/>
      <c r="I11" s="1"/>
      <c r="J11" s="1"/>
      <c r="K11" s="63"/>
      <c r="L11" s="32"/>
      <c r="M11" s="4"/>
      <c r="N11" s="5"/>
      <c r="O11" s="112"/>
      <c r="P11" s="103"/>
      <c r="Q11" s="10"/>
      <c r="R11" s="9"/>
      <c r="S11" s="9"/>
    </row>
    <row r="12" spans="1:20" ht="303.60000000000002" x14ac:dyDescent="0.25">
      <c r="A12" s="33" t="s">
        <v>4</v>
      </c>
      <c r="B12" s="26" t="s">
        <v>5</v>
      </c>
      <c r="C12" s="8" t="s">
        <v>8</v>
      </c>
      <c r="D12" s="26" t="s">
        <v>6</v>
      </c>
      <c r="E12" s="26" t="s">
        <v>7</v>
      </c>
      <c r="F12" s="26" t="s">
        <v>6</v>
      </c>
      <c r="G12" s="79" t="s">
        <v>7</v>
      </c>
      <c r="H12" s="79" t="s">
        <v>6</v>
      </c>
      <c r="I12" s="80" t="s">
        <v>7</v>
      </c>
      <c r="J12" s="64" t="s">
        <v>131</v>
      </c>
      <c r="K12" s="36" t="s">
        <v>132</v>
      </c>
      <c r="L12" s="37" t="s">
        <v>133</v>
      </c>
      <c r="M12" s="26" t="s">
        <v>9</v>
      </c>
      <c r="N12" s="38" t="s">
        <v>10</v>
      </c>
      <c r="O12" s="115" t="s">
        <v>698</v>
      </c>
      <c r="P12" s="105" t="s">
        <v>703</v>
      </c>
      <c r="R12" s="9"/>
      <c r="S12" s="9"/>
    </row>
    <row r="13" spans="1:20" x14ac:dyDescent="0.25">
      <c r="A13" s="33"/>
      <c r="B13" s="38"/>
      <c r="C13" s="41"/>
      <c r="D13" s="81"/>
      <c r="E13" s="36"/>
      <c r="F13" s="26"/>
      <c r="G13" s="26"/>
      <c r="H13" s="26"/>
      <c r="I13" s="82"/>
      <c r="J13" s="39"/>
      <c r="K13" s="39"/>
      <c r="L13" s="40"/>
      <c r="M13" s="26"/>
      <c r="N13" s="38"/>
      <c r="O13" s="115"/>
      <c r="P13" s="105"/>
      <c r="R13" s="9"/>
      <c r="S13" s="9"/>
    </row>
    <row r="14" spans="1:20" ht="12.75" customHeight="1" x14ac:dyDescent="0.25">
      <c r="A14" s="3">
        <v>1</v>
      </c>
      <c r="B14" s="5">
        <v>114003757</v>
      </c>
      <c r="C14" s="7">
        <v>1</v>
      </c>
      <c r="D14" s="6">
        <v>128458</v>
      </c>
      <c r="E14" s="1">
        <v>139964</v>
      </c>
      <c r="F14" s="6">
        <v>127816</v>
      </c>
      <c r="G14" s="1">
        <v>139323</v>
      </c>
      <c r="H14" s="4">
        <f t="shared" ref="H14:H21" si="0">D14-F14</f>
        <v>642</v>
      </c>
      <c r="I14" s="83">
        <f t="shared" ref="I14:I21" si="1">E14-G14</f>
        <v>641</v>
      </c>
      <c r="J14" s="1" t="s">
        <v>134</v>
      </c>
      <c r="K14" s="1">
        <v>2014</v>
      </c>
      <c r="L14" s="2" t="s">
        <v>411</v>
      </c>
      <c r="M14" s="62">
        <v>6</v>
      </c>
      <c r="N14" s="38">
        <v>6</v>
      </c>
      <c r="O14" s="112"/>
      <c r="P14" s="103"/>
      <c r="Q14" s="9">
        <v>37310</v>
      </c>
      <c r="R14" s="9">
        <f>Q14/2</f>
        <v>18655</v>
      </c>
      <c r="S14" s="11">
        <f>D14+R14</f>
        <v>147113</v>
      </c>
      <c r="T14" s="11">
        <f>E14+R14</f>
        <v>158619</v>
      </c>
    </row>
    <row r="15" spans="1:20" ht="12.75" customHeight="1" x14ac:dyDescent="0.25">
      <c r="A15" s="3">
        <v>2</v>
      </c>
      <c r="B15" s="5">
        <v>114008787</v>
      </c>
      <c r="C15" s="28" t="s">
        <v>11</v>
      </c>
      <c r="D15" s="6">
        <v>37260</v>
      </c>
      <c r="E15" s="1">
        <v>27969</v>
      </c>
      <c r="F15" s="6">
        <v>35843</v>
      </c>
      <c r="G15" s="1">
        <v>27262</v>
      </c>
      <c r="H15" s="4">
        <f t="shared" si="0"/>
        <v>1417</v>
      </c>
      <c r="I15" s="83">
        <f t="shared" si="1"/>
        <v>707</v>
      </c>
      <c r="J15" s="1" t="s">
        <v>625</v>
      </c>
      <c r="K15" s="1">
        <v>2021</v>
      </c>
      <c r="L15" s="2" t="s">
        <v>624</v>
      </c>
      <c r="M15" s="62">
        <v>6</v>
      </c>
      <c r="N15" s="38">
        <v>6</v>
      </c>
      <c r="O15" s="112"/>
      <c r="P15" s="103"/>
      <c r="R15" s="12"/>
      <c r="S15" s="13"/>
      <c r="T15" s="13"/>
    </row>
    <row r="16" spans="1:20" ht="12.75" customHeight="1" x14ac:dyDescent="0.25">
      <c r="A16" s="3">
        <v>3</v>
      </c>
      <c r="B16" s="5">
        <v>114007692</v>
      </c>
      <c r="C16" s="28" t="s">
        <v>12</v>
      </c>
      <c r="D16" s="6">
        <v>67867</v>
      </c>
      <c r="E16" s="1">
        <v>76609</v>
      </c>
      <c r="F16" s="6">
        <v>66861</v>
      </c>
      <c r="G16" s="1">
        <v>75555</v>
      </c>
      <c r="H16" s="4">
        <f t="shared" si="0"/>
        <v>1006</v>
      </c>
      <c r="I16" s="83">
        <f t="shared" si="1"/>
        <v>1054</v>
      </c>
      <c r="J16" s="1" t="s">
        <v>134</v>
      </c>
      <c r="K16" s="1">
        <v>2017</v>
      </c>
      <c r="L16" s="2" t="s">
        <v>416</v>
      </c>
      <c r="M16" s="62">
        <v>6</v>
      </c>
      <c r="N16" s="38">
        <v>6</v>
      </c>
      <c r="O16" s="112"/>
      <c r="P16" s="103"/>
      <c r="R16" s="9"/>
      <c r="S16" s="9"/>
    </row>
    <row r="17" spans="1:20" ht="12.75" customHeight="1" x14ac:dyDescent="0.25">
      <c r="A17" s="3">
        <v>4</v>
      </c>
      <c r="B17" s="5">
        <v>8474933641</v>
      </c>
      <c r="C17" s="28" t="s">
        <v>13</v>
      </c>
      <c r="D17" s="6" t="s">
        <v>682</v>
      </c>
      <c r="E17" s="1" t="s">
        <v>682</v>
      </c>
      <c r="F17" s="6" t="s">
        <v>682</v>
      </c>
      <c r="G17" s="1" t="s">
        <v>682</v>
      </c>
      <c r="H17" s="4" t="s">
        <v>682</v>
      </c>
      <c r="I17" s="83" t="s">
        <v>682</v>
      </c>
      <c r="J17" s="1" t="s">
        <v>793</v>
      </c>
      <c r="K17" s="1">
        <v>2024</v>
      </c>
      <c r="L17" s="2" t="s">
        <v>842</v>
      </c>
      <c r="M17" s="62">
        <v>4</v>
      </c>
      <c r="N17" s="38">
        <v>4</v>
      </c>
      <c r="O17" s="112"/>
      <c r="P17" s="103"/>
      <c r="R17" s="9"/>
      <c r="S17" s="9"/>
    </row>
    <row r="18" spans="1:20" ht="12.75" customHeight="1" x14ac:dyDescent="0.25">
      <c r="A18" s="3">
        <v>5</v>
      </c>
      <c r="B18" s="5">
        <v>9299301336</v>
      </c>
      <c r="C18" s="28" t="s">
        <v>14</v>
      </c>
      <c r="D18" s="6">
        <v>81119</v>
      </c>
      <c r="E18" s="1">
        <v>92578</v>
      </c>
      <c r="F18" s="6">
        <v>80393</v>
      </c>
      <c r="G18" s="1">
        <v>91838</v>
      </c>
      <c r="H18" s="4">
        <f t="shared" si="0"/>
        <v>726</v>
      </c>
      <c r="I18" s="83">
        <f t="shared" si="1"/>
        <v>740</v>
      </c>
      <c r="J18" s="1" t="s">
        <v>134</v>
      </c>
      <c r="K18" s="1">
        <v>2013</v>
      </c>
      <c r="L18" s="2" t="s">
        <v>420</v>
      </c>
      <c r="M18" s="62">
        <v>4</v>
      </c>
      <c r="N18" s="38">
        <v>4</v>
      </c>
      <c r="O18" s="112"/>
      <c r="P18" s="103"/>
      <c r="R18" s="9"/>
      <c r="S18" s="9"/>
    </row>
    <row r="19" spans="1:20" ht="12.75" customHeight="1" x14ac:dyDescent="0.25">
      <c r="A19" s="3">
        <v>6</v>
      </c>
      <c r="B19" s="121" t="s">
        <v>705</v>
      </c>
      <c r="C19" s="28" t="s">
        <v>15</v>
      </c>
      <c r="D19" s="6">
        <v>71270</v>
      </c>
      <c r="E19" s="1">
        <v>79198</v>
      </c>
      <c r="F19" s="6">
        <v>71067</v>
      </c>
      <c r="G19" s="1">
        <v>78878</v>
      </c>
      <c r="H19" s="84">
        <f t="shared" si="0"/>
        <v>203</v>
      </c>
      <c r="I19" s="85">
        <f t="shared" si="1"/>
        <v>320</v>
      </c>
      <c r="J19" s="55" t="s">
        <v>134</v>
      </c>
      <c r="K19" s="1">
        <v>2013</v>
      </c>
      <c r="L19" s="2" t="s">
        <v>419</v>
      </c>
      <c r="M19" s="62">
        <v>4</v>
      </c>
      <c r="N19" s="38">
        <v>4</v>
      </c>
      <c r="O19" s="116" t="s">
        <v>686</v>
      </c>
      <c r="P19" s="106"/>
      <c r="R19" s="9"/>
      <c r="S19" s="9"/>
    </row>
    <row r="20" spans="1:20" ht="12.75" customHeight="1" x14ac:dyDescent="0.25">
      <c r="A20" s="3">
        <v>7</v>
      </c>
      <c r="B20" s="46" t="s">
        <v>16</v>
      </c>
      <c r="C20" s="28" t="s">
        <v>17</v>
      </c>
      <c r="D20" s="6">
        <v>72330</v>
      </c>
      <c r="E20" s="1">
        <v>82673</v>
      </c>
      <c r="F20" s="6">
        <v>71651</v>
      </c>
      <c r="G20" s="1">
        <v>81892</v>
      </c>
      <c r="H20" s="4">
        <f t="shared" si="0"/>
        <v>679</v>
      </c>
      <c r="I20" s="83">
        <f t="shared" si="1"/>
        <v>781</v>
      </c>
      <c r="J20" s="1" t="s">
        <v>134</v>
      </c>
      <c r="K20" s="1">
        <v>2013</v>
      </c>
      <c r="L20" s="2" t="s">
        <v>412</v>
      </c>
      <c r="M20" s="62">
        <v>6</v>
      </c>
      <c r="N20" s="38">
        <v>6</v>
      </c>
      <c r="O20" s="116" t="s">
        <v>680</v>
      </c>
      <c r="P20" s="106"/>
      <c r="R20" s="9"/>
      <c r="S20" s="9"/>
    </row>
    <row r="21" spans="1:20" ht="12.75" customHeight="1" x14ac:dyDescent="0.25">
      <c r="A21" s="3">
        <v>8</v>
      </c>
      <c r="B21" s="46" t="s">
        <v>16</v>
      </c>
      <c r="C21" s="28" t="s">
        <v>18</v>
      </c>
      <c r="D21" s="6">
        <v>22834</v>
      </c>
      <c r="E21" s="1">
        <v>8349</v>
      </c>
      <c r="F21" s="6">
        <v>21348</v>
      </c>
      <c r="G21" s="1">
        <v>7705</v>
      </c>
      <c r="H21" s="4">
        <f t="shared" si="0"/>
        <v>1486</v>
      </c>
      <c r="I21" s="83">
        <f t="shared" si="1"/>
        <v>644</v>
      </c>
      <c r="J21" s="1" t="s">
        <v>720</v>
      </c>
      <c r="K21" s="1">
        <v>2022</v>
      </c>
      <c r="L21" s="2" t="s">
        <v>770</v>
      </c>
      <c r="M21" s="62">
        <v>6</v>
      </c>
      <c r="N21" s="38">
        <v>6</v>
      </c>
      <c r="O21" s="112"/>
      <c r="P21" s="103"/>
      <c r="R21" s="9"/>
      <c r="S21" s="9"/>
    </row>
    <row r="22" spans="1:20" ht="12.75" customHeight="1" x14ac:dyDescent="0.25">
      <c r="A22" s="3">
        <v>9</v>
      </c>
      <c r="B22" s="5">
        <v>114008716</v>
      </c>
      <c r="C22" s="28" t="s">
        <v>19</v>
      </c>
      <c r="D22" s="52" t="s">
        <v>679</v>
      </c>
      <c r="E22" s="21" t="s">
        <v>679</v>
      </c>
      <c r="F22" s="52" t="s">
        <v>679</v>
      </c>
      <c r="G22" s="21" t="s">
        <v>679</v>
      </c>
      <c r="H22" s="86" t="s">
        <v>679</v>
      </c>
      <c r="I22" s="87" t="s">
        <v>679</v>
      </c>
      <c r="J22" s="21" t="s">
        <v>793</v>
      </c>
      <c r="K22" s="1">
        <v>2023</v>
      </c>
      <c r="L22" s="2" t="s">
        <v>816</v>
      </c>
      <c r="M22" s="62">
        <v>6</v>
      </c>
      <c r="N22" s="38">
        <v>6</v>
      </c>
      <c r="O22" s="112"/>
      <c r="P22" s="103"/>
      <c r="R22" s="9"/>
      <c r="S22" s="9"/>
    </row>
    <row r="23" spans="1:20" ht="12.75" customHeight="1" x14ac:dyDescent="0.25">
      <c r="A23" s="3">
        <v>10</v>
      </c>
      <c r="B23" s="5">
        <v>114005538</v>
      </c>
      <c r="C23" s="28" t="s">
        <v>20</v>
      </c>
      <c r="D23" s="52" t="s">
        <v>682</v>
      </c>
      <c r="E23" s="21" t="s">
        <v>682</v>
      </c>
      <c r="F23" s="52" t="s">
        <v>682</v>
      </c>
      <c r="G23" s="21" t="s">
        <v>682</v>
      </c>
      <c r="H23" s="86" t="s">
        <v>682</v>
      </c>
      <c r="I23" s="87" t="s">
        <v>682</v>
      </c>
      <c r="J23" s="1" t="s">
        <v>156</v>
      </c>
      <c r="K23" s="1">
        <v>2018</v>
      </c>
      <c r="L23" s="2" t="s">
        <v>417</v>
      </c>
      <c r="M23" s="62">
        <v>6</v>
      </c>
      <c r="N23" s="38">
        <v>6</v>
      </c>
      <c r="O23" s="112"/>
      <c r="P23" s="103"/>
      <c r="Q23" s="13"/>
      <c r="R23" s="12"/>
      <c r="S23" s="13"/>
      <c r="T23" s="13"/>
    </row>
    <row r="24" spans="1:20" ht="12.75" customHeight="1" x14ac:dyDescent="0.25">
      <c r="A24" s="3">
        <v>11</v>
      </c>
      <c r="B24" s="5">
        <v>114950162</v>
      </c>
      <c r="C24" s="28" t="s">
        <v>21</v>
      </c>
      <c r="D24" s="6">
        <v>102330</v>
      </c>
      <c r="E24" s="1">
        <v>114231</v>
      </c>
      <c r="F24" s="6">
        <v>101140</v>
      </c>
      <c r="G24" s="1">
        <v>113042</v>
      </c>
      <c r="H24" s="4">
        <f t="shared" ref="H24:I30" si="2">D24-F24</f>
        <v>1190</v>
      </c>
      <c r="I24" s="83">
        <f t="shared" si="2"/>
        <v>1189</v>
      </c>
      <c r="J24" s="1" t="s">
        <v>134</v>
      </c>
      <c r="K24" s="1">
        <v>2015</v>
      </c>
      <c r="L24" s="2" t="s">
        <v>415</v>
      </c>
      <c r="M24" s="62">
        <v>6</v>
      </c>
      <c r="N24" s="38">
        <v>6</v>
      </c>
      <c r="O24" s="112"/>
      <c r="P24" s="103"/>
      <c r="Q24" s="13">
        <v>70617</v>
      </c>
      <c r="R24" s="12">
        <f>Q24/2</f>
        <v>35308.5</v>
      </c>
      <c r="S24" s="9">
        <f>D24+R24</f>
        <v>137638.5</v>
      </c>
      <c r="T24" s="11">
        <f>E24+R24</f>
        <v>149539.5</v>
      </c>
    </row>
    <row r="25" spans="1:20" ht="12.75" customHeight="1" x14ac:dyDescent="0.25">
      <c r="A25" s="3">
        <v>12</v>
      </c>
      <c r="B25" s="5">
        <v>114006769</v>
      </c>
      <c r="C25" s="7" t="s">
        <v>22</v>
      </c>
      <c r="D25" s="6">
        <v>37932</v>
      </c>
      <c r="E25" s="1">
        <v>37071</v>
      </c>
      <c r="F25" s="6">
        <v>37592</v>
      </c>
      <c r="G25" s="1">
        <v>36900</v>
      </c>
      <c r="H25" s="4">
        <f t="shared" si="2"/>
        <v>340</v>
      </c>
      <c r="I25" s="83">
        <f t="shared" si="2"/>
        <v>171</v>
      </c>
      <c r="J25" s="1" t="s">
        <v>134</v>
      </c>
      <c r="K25" s="1">
        <v>2015</v>
      </c>
      <c r="L25" s="2" t="s">
        <v>418</v>
      </c>
      <c r="M25" s="62">
        <v>4</v>
      </c>
      <c r="N25" s="38">
        <v>4</v>
      </c>
      <c r="O25" s="112"/>
      <c r="P25" s="103"/>
      <c r="R25" s="9"/>
      <c r="S25" s="9"/>
    </row>
    <row r="26" spans="1:20" ht="12.75" customHeight="1" x14ac:dyDescent="0.25">
      <c r="A26" s="3">
        <v>13</v>
      </c>
      <c r="B26" s="5">
        <v>114090029</v>
      </c>
      <c r="C26" s="28" t="s">
        <v>23</v>
      </c>
      <c r="D26" s="6">
        <v>114758</v>
      </c>
      <c r="E26" s="1">
        <v>56580</v>
      </c>
      <c r="F26" s="6">
        <v>112807</v>
      </c>
      <c r="G26" s="1">
        <v>55631</v>
      </c>
      <c r="H26" s="4">
        <f t="shared" si="2"/>
        <v>1951</v>
      </c>
      <c r="I26" s="83">
        <f t="shared" si="2"/>
        <v>949</v>
      </c>
      <c r="J26" s="1" t="s">
        <v>134</v>
      </c>
      <c r="K26" s="1">
        <v>2017</v>
      </c>
      <c r="L26" s="2" t="s">
        <v>153</v>
      </c>
      <c r="M26" s="62">
        <v>4</v>
      </c>
      <c r="N26" s="38">
        <v>4</v>
      </c>
      <c r="O26" s="112"/>
      <c r="P26" s="103"/>
      <c r="R26" s="9"/>
      <c r="S26" s="9"/>
    </row>
    <row r="27" spans="1:20" ht="12.75" customHeight="1" x14ac:dyDescent="0.25">
      <c r="A27" s="3">
        <v>14</v>
      </c>
      <c r="B27" s="5">
        <v>114005893</v>
      </c>
      <c r="C27" s="28" t="s">
        <v>24</v>
      </c>
      <c r="D27" s="6">
        <v>45269</v>
      </c>
      <c r="E27" s="1">
        <v>56117</v>
      </c>
      <c r="F27" s="6">
        <v>45123</v>
      </c>
      <c r="G27" s="1">
        <v>55928</v>
      </c>
      <c r="H27" s="4">
        <f t="shared" si="2"/>
        <v>146</v>
      </c>
      <c r="I27" s="83">
        <f t="shared" si="2"/>
        <v>189</v>
      </c>
      <c r="J27" s="1" t="s">
        <v>134</v>
      </c>
      <c r="K27" s="1">
        <v>2016</v>
      </c>
      <c r="L27" s="2" t="s">
        <v>649</v>
      </c>
      <c r="M27" s="62">
        <v>4</v>
      </c>
      <c r="N27" s="38">
        <v>4</v>
      </c>
      <c r="O27" s="112"/>
      <c r="P27" s="103"/>
      <c r="R27" s="9"/>
      <c r="S27" s="9"/>
    </row>
    <row r="28" spans="1:20" ht="12.75" customHeight="1" x14ac:dyDescent="0.25">
      <c r="A28" s="3">
        <v>15</v>
      </c>
      <c r="B28" s="5">
        <v>114006429</v>
      </c>
      <c r="C28" s="7" t="s">
        <v>25</v>
      </c>
      <c r="D28" s="6">
        <v>15306</v>
      </c>
      <c r="E28" s="1">
        <v>10194</v>
      </c>
      <c r="F28" s="6">
        <v>14939</v>
      </c>
      <c r="G28" s="1">
        <v>10011</v>
      </c>
      <c r="H28" s="4">
        <f t="shared" si="2"/>
        <v>367</v>
      </c>
      <c r="I28" s="83">
        <f>E28-G28</f>
        <v>183</v>
      </c>
      <c r="J28" s="1" t="s">
        <v>134</v>
      </c>
      <c r="K28" s="1">
        <v>2015</v>
      </c>
      <c r="L28" s="2" t="s">
        <v>414</v>
      </c>
      <c r="M28" s="62">
        <v>6</v>
      </c>
      <c r="N28" s="38">
        <v>6</v>
      </c>
      <c r="O28" s="112"/>
      <c r="P28" s="103"/>
      <c r="R28" s="12"/>
      <c r="S28" s="13"/>
      <c r="T28" s="13"/>
    </row>
    <row r="29" spans="1:20" ht="12.75" customHeight="1" x14ac:dyDescent="0.25">
      <c r="A29" s="3">
        <v>16</v>
      </c>
      <c r="B29" s="5">
        <v>114010978</v>
      </c>
      <c r="C29" s="7">
        <v>9</v>
      </c>
      <c r="D29" s="6">
        <v>70036</v>
      </c>
      <c r="E29" s="1">
        <v>67884</v>
      </c>
      <c r="F29" s="6">
        <v>69656</v>
      </c>
      <c r="G29" s="1">
        <v>67759</v>
      </c>
      <c r="H29" s="4">
        <f t="shared" si="2"/>
        <v>380</v>
      </c>
      <c r="I29" s="83">
        <f t="shared" si="2"/>
        <v>125</v>
      </c>
      <c r="J29" s="1" t="s">
        <v>134</v>
      </c>
      <c r="K29" s="1">
        <v>2019</v>
      </c>
      <c r="L29" s="2" t="s">
        <v>413</v>
      </c>
      <c r="M29" s="62">
        <v>6</v>
      </c>
      <c r="N29" s="38">
        <v>6</v>
      </c>
      <c r="O29" s="112"/>
      <c r="P29" s="103"/>
      <c r="R29" s="9"/>
      <c r="S29" s="9"/>
    </row>
    <row r="30" spans="1:20" ht="12.75" customHeight="1" x14ac:dyDescent="0.25">
      <c r="A30" s="3">
        <v>17</v>
      </c>
      <c r="B30" s="5">
        <v>114081151</v>
      </c>
      <c r="C30" s="7">
        <v>10</v>
      </c>
      <c r="D30" s="6">
        <v>68346</v>
      </c>
      <c r="E30" s="1">
        <v>82269</v>
      </c>
      <c r="F30" s="6">
        <v>67060</v>
      </c>
      <c r="G30" s="1">
        <v>80784</v>
      </c>
      <c r="H30" s="4">
        <f t="shared" si="2"/>
        <v>1286</v>
      </c>
      <c r="I30" s="83">
        <f t="shared" si="2"/>
        <v>1485</v>
      </c>
      <c r="J30" s="1" t="s">
        <v>134</v>
      </c>
      <c r="K30" s="1">
        <v>2019</v>
      </c>
      <c r="L30" s="2" t="s">
        <v>409</v>
      </c>
      <c r="M30" s="62">
        <v>6</v>
      </c>
      <c r="N30" s="38">
        <v>6</v>
      </c>
      <c r="O30" s="112"/>
      <c r="P30" s="103"/>
      <c r="R30" s="9"/>
      <c r="S30" s="9"/>
    </row>
    <row r="31" spans="1:20" ht="12.75" customHeight="1" x14ac:dyDescent="0.25">
      <c r="A31" s="3">
        <v>18</v>
      </c>
      <c r="B31" s="47" t="s">
        <v>26</v>
      </c>
      <c r="C31" s="7">
        <v>11</v>
      </c>
      <c r="D31" s="6"/>
      <c r="E31" s="1"/>
      <c r="F31" s="6"/>
      <c r="G31" s="1"/>
      <c r="H31" s="4"/>
      <c r="I31" s="83"/>
      <c r="J31" s="21" t="s">
        <v>616</v>
      </c>
      <c r="K31" s="1"/>
      <c r="L31" s="2"/>
      <c r="M31" s="62">
        <v>6</v>
      </c>
      <c r="N31" s="38">
        <v>6</v>
      </c>
      <c r="O31" s="112"/>
      <c r="P31" s="103"/>
      <c r="R31" s="9"/>
      <c r="S31" s="9"/>
    </row>
    <row r="32" spans="1:20" ht="12.75" customHeight="1" x14ac:dyDescent="0.25">
      <c r="A32" s="3">
        <v>19</v>
      </c>
      <c r="B32" s="5">
        <v>114008488</v>
      </c>
      <c r="C32" s="7">
        <v>12</v>
      </c>
      <c r="D32" s="6">
        <v>15063</v>
      </c>
      <c r="E32" s="1">
        <v>13701</v>
      </c>
      <c r="F32" s="6">
        <v>14803</v>
      </c>
      <c r="G32" s="1">
        <v>13511</v>
      </c>
      <c r="H32" s="4">
        <f t="shared" ref="H32:H44" si="3">D32-F32</f>
        <v>260</v>
      </c>
      <c r="I32" s="83">
        <f>E32-G32</f>
        <v>190</v>
      </c>
      <c r="J32" s="1" t="s">
        <v>156</v>
      </c>
      <c r="K32" s="1">
        <v>2019</v>
      </c>
      <c r="L32" s="2" t="s">
        <v>424</v>
      </c>
      <c r="M32" s="62">
        <v>6</v>
      </c>
      <c r="N32" s="38">
        <v>6</v>
      </c>
      <c r="O32" s="112"/>
      <c r="P32" s="103"/>
      <c r="R32" s="9"/>
      <c r="S32" s="9"/>
    </row>
    <row r="33" spans="1:20" ht="12.75" customHeight="1" x14ac:dyDescent="0.25">
      <c r="A33" s="3">
        <v>20</v>
      </c>
      <c r="B33" s="5">
        <v>114003461</v>
      </c>
      <c r="C33" s="7">
        <v>14</v>
      </c>
      <c r="D33" s="6">
        <v>37411</v>
      </c>
      <c r="E33" s="1">
        <v>42945</v>
      </c>
      <c r="F33" s="6">
        <v>36588</v>
      </c>
      <c r="G33" s="1">
        <v>42152</v>
      </c>
      <c r="H33" s="4">
        <f t="shared" si="3"/>
        <v>823</v>
      </c>
      <c r="I33" s="83">
        <f t="shared" ref="I33:I44" si="4">E33-G33</f>
        <v>793</v>
      </c>
      <c r="J33" s="1" t="s">
        <v>134</v>
      </c>
      <c r="K33" s="1">
        <v>2014</v>
      </c>
      <c r="L33" s="2" t="s">
        <v>304</v>
      </c>
      <c r="M33" s="62">
        <v>6</v>
      </c>
      <c r="N33" s="38">
        <v>4</v>
      </c>
      <c r="O33" s="112"/>
      <c r="P33" s="103"/>
    </row>
    <row r="34" spans="1:20" ht="12.75" customHeight="1" x14ac:dyDescent="0.25">
      <c r="A34" s="3">
        <v>21</v>
      </c>
      <c r="B34" s="5">
        <v>114009956</v>
      </c>
      <c r="C34" s="7">
        <v>15</v>
      </c>
      <c r="D34" s="6" t="s">
        <v>682</v>
      </c>
      <c r="E34" s="1" t="s">
        <v>682</v>
      </c>
      <c r="F34" s="6" t="s">
        <v>682</v>
      </c>
      <c r="G34" s="1" t="s">
        <v>682</v>
      </c>
      <c r="H34" s="4" t="s">
        <v>682</v>
      </c>
      <c r="I34" s="83" t="s">
        <v>682</v>
      </c>
      <c r="J34" s="1" t="s">
        <v>793</v>
      </c>
      <c r="K34" s="1">
        <v>2024</v>
      </c>
      <c r="L34" s="2" t="s">
        <v>873</v>
      </c>
      <c r="M34" s="62">
        <v>4</v>
      </c>
      <c r="N34" s="38">
        <v>4</v>
      </c>
      <c r="O34" s="112"/>
      <c r="P34" s="103"/>
      <c r="Q34" s="11">
        <v>1339</v>
      </c>
      <c r="R34" s="11">
        <f>Q34/2</f>
        <v>669.5</v>
      </c>
      <c r="S34" s="11" t="e">
        <f>D34+R34</f>
        <v>#VALUE!</v>
      </c>
      <c r="T34" s="11" t="e">
        <f>E34+R34</f>
        <v>#VALUE!</v>
      </c>
    </row>
    <row r="35" spans="1:20" ht="12.75" customHeight="1" x14ac:dyDescent="0.25">
      <c r="A35" s="3">
        <v>22</v>
      </c>
      <c r="B35" s="5">
        <v>114008207</v>
      </c>
      <c r="C35" s="7">
        <v>16</v>
      </c>
      <c r="D35" s="6">
        <v>80</v>
      </c>
      <c r="E35" s="1">
        <v>134</v>
      </c>
      <c r="F35" s="6">
        <v>80</v>
      </c>
      <c r="G35" s="1">
        <v>134</v>
      </c>
      <c r="H35" s="4">
        <f t="shared" si="3"/>
        <v>0</v>
      </c>
      <c r="I35" s="83">
        <f t="shared" si="4"/>
        <v>0</v>
      </c>
      <c r="J35" s="1" t="s">
        <v>146</v>
      </c>
      <c r="K35" s="1">
        <v>2021</v>
      </c>
      <c r="L35" s="2" t="s">
        <v>629</v>
      </c>
      <c r="M35" s="62">
        <v>4</v>
      </c>
      <c r="N35" s="38">
        <v>4</v>
      </c>
      <c r="O35" s="116" t="s">
        <v>681</v>
      </c>
      <c r="P35" s="106"/>
      <c r="Q35" s="13"/>
      <c r="R35" s="12">
        <f>Q35/2</f>
        <v>0</v>
      </c>
      <c r="S35" s="13">
        <f>D35+R35</f>
        <v>80</v>
      </c>
      <c r="T35" s="13">
        <f>E35+R35</f>
        <v>134</v>
      </c>
    </row>
    <row r="36" spans="1:20" ht="12.75" customHeight="1" x14ac:dyDescent="0.25">
      <c r="A36" s="3">
        <v>23</v>
      </c>
      <c r="B36" s="5">
        <v>114010388</v>
      </c>
      <c r="C36" s="7">
        <v>17</v>
      </c>
      <c r="D36" s="6">
        <v>35711</v>
      </c>
      <c r="E36" s="1">
        <v>37558</v>
      </c>
      <c r="F36" s="6">
        <v>35415</v>
      </c>
      <c r="G36" s="1">
        <v>37434</v>
      </c>
      <c r="H36" s="4">
        <f t="shared" si="3"/>
        <v>296</v>
      </c>
      <c r="I36" s="83">
        <f t="shared" si="4"/>
        <v>124</v>
      </c>
      <c r="J36" s="1" t="s">
        <v>146</v>
      </c>
      <c r="K36" s="1">
        <v>2018</v>
      </c>
      <c r="L36" s="2" t="s">
        <v>587</v>
      </c>
      <c r="M36" s="62">
        <v>4</v>
      </c>
      <c r="N36" s="38">
        <v>4</v>
      </c>
      <c r="O36" s="112"/>
      <c r="P36" s="103"/>
      <c r="Q36" s="13"/>
      <c r="R36" s="12"/>
      <c r="S36" s="13"/>
      <c r="T36" s="13"/>
    </row>
    <row r="37" spans="1:20" ht="12.75" customHeight="1" x14ac:dyDescent="0.25">
      <c r="A37" s="3">
        <v>24</v>
      </c>
      <c r="B37" s="5">
        <v>114009115</v>
      </c>
      <c r="C37" s="28" t="s">
        <v>27</v>
      </c>
      <c r="D37" s="6">
        <v>89039</v>
      </c>
      <c r="E37" s="1">
        <v>83400</v>
      </c>
      <c r="F37" s="6">
        <v>86811</v>
      </c>
      <c r="G37" s="1">
        <v>82377</v>
      </c>
      <c r="H37" s="4">
        <f t="shared" si="3"/>
        <v>2228</v>
      </c>
      <c r="I37" s="83">
        <f t="shared" si="4"/>
        <v>1023</v>
      </c>
      <c r="J37" s="1" t="s">
        <v>142</v>
      </c>
      <c r="K37" s="1">
        <v>2018</v>
      </c>
      <c r="L37" s="2" t="s">
        <v>585</v>
      </c>
      <c r="M37" s="62">
        <v>4</v>
      </c>
      <c r="N37" s="38">
        <v>4</v>
      </c>
      <c r="O37" s="112"/>
      <c r="P37" s="103"/>
      <c r="Q37" s="13"/>
      <c r="R37" s="12"/>
      <c r="S37" s="13"/>
      <c r="T37" s="13"/>
    </row>
    <row r="38" spans="1:20" ht="12.75" customHeight="1" x14ac:dyDescent="0.25">
      <c r="A38" s="3">
        <v>25</v>
      </c>
      <c r="B38" s="15">
        <v>114080510</v>
      </c>
      <c r="C38" s="28" t="s">
        <v>28</v>
      </c>
      <c r="D38" s="6">
        <v>46303</v>
      </c>
      <c r="E38" s="1">
        <v>53882</v>
      </c>
      <c r="F38" s="6">
        <v>45677</v>
      </c>
      <c r="G38" s="1">
        <v>53582</v>
      </c>
      <c r="H38" s="4">
        <f t="shared" si="3"/>
        <v>626</v>
      </c>
      <c r="I38" s="83">
        <f t="shared" si="4"/>
        <v>300</v>
      </c>
      <c r="J38" s="16" t="s">
        <v>142</v>
      </c>
      <c r="K38" s="16">
        <v>2018</v>
      </c>
      <c r="L38" s="17" t="s">
        <v>586</v>
      </c>
      <c r="M38" s="62">
        <v>4</v>
      </c>
      <c r="N38" s="38">
        <v>4</v>
      </c>
      <c r="O38" s="112"/>
      <c r="P38" s="103"/>
      <c r="Q38" s="13"/>
      <c r="R38" s="12"/>
      <c r="S38" s="13"/>
      <c r="T38" s="13"/>
    </row>
    <row r="39" spans="1:20" ht="12.75" customHeight="1" x14ac:dyDescent="0.25">
      <c r="A39" s="3">
        <v>26</v>
      </c>
      <c r="B39" s="5">
        <v>114010416</v>
      </c>
      <c r="C39" s="28" t="s">
        <v>29</v>
      </c>
      <c r="D39" s="6">
        <v>73608</v>
      </c>
      <c r="E39" s="1">
        <v>83401</v>
      </c>
      <c r="F39" s="6">
        <v>71950</v>
      </c>
      <c r="G39" s="1">
        <v>82582</v>
      </c>
      <c r="H39" s="4">
        <f t="shared" si="3"/>
        <v>1658</v>
      </c>
      <c r="I39" s="83">
        <f t="shared" si="4"/>
        <v>819</v>
      </c>
      <c r="J39" s="1" t="s">
        <v>142</v>
      </c>
      <c r="K39" s="1">
        <v>2018</v>
      </c>
      <c r="L39" s="2" t="s">
        <v>151</v>
      </c>
      <c r="M39" s="62">
        <v>4</v>
      </c>
      <c r="N39" s="38">
        <v>4</v>
      </c>
      <c r="O39" s="112"/>
      <c r="P39" s="103"/>
      <c r="Q39" s="13"/>
      <c r="R39" s="12"/>
      <c r="S39" s="13"/>
      <c r="T39" s="13"/>
    </row>
    <row r="40" spans="1:20" ht="12.75" customHeight="1" x14ac:dyDescent="0.25">
      <c r="A40" s="3">
        <v>27</v>
      </c>
      <c r="B40" s="15">
        <v>114010109</v>
      </c>
      <c r="C40" s="28" t="s">
        <v>30</v>
      </c>
      <c r="D40" s="6">
        <v>80143</v>
      </c>
      <c r="E40" s="1">
        <v>90188</v>
      </c>
      <c r="F40" s="6">
        <v>78157</v>
      </c>
      <c r="G40" s="1">
        <v>89164</v>
      </c>
      <c r="H40" s="4">
        <f t="shared" si="3"/>
        <v>1986</v>
      </c>
      <c r="I40" s="83">
        <f t="shared" si="4"/>
        <v>1024</v>
      </c>
      <c r="J40" s="16" t="s">
        <v>142</v>
      </c>
      <c r="K40" s="16">
        <v>2018</v>
      </c>
      <c r="L40" s="17" t="s">
        <v>152</v>
      </c>
      <c r="M40" s="62">
        <v>4</v>
      </c>
      <c r="N40" s="38">
        <v>4</v>
      </c>
      <c r="O40" s="112"/>
      <c r="P40" s="103"/>
      <c r="Q40" s="13"/>
      <c r="R40" s="12"/>
      <c r="S40" s="13"/>
      <c r="T40" s="13"/>
    </row>
    <row r="41" spans="1:20" ht="12.75" customHeight="1" x14ac:dyDescent="0.25">
      <c r="A41" s="3">
        <v>28</v>
      </c>
      <c r="B41" s="5">
        <v>114080651</v>
      </c>
      <c r="C41" s="28" t="s">
        <v>31</v>
      </c>
      <c r="D41" s="6">
        <v>105625</v>
      </c>
      <c r="E41" s="1">
        <v>105567</v>
      </c>
      <c r="F41" s="6">
        <v>103558</v>
      </c>
      <c r="G41" s="1">
        <v>104607</v>
      </c>
      <c r="H41" s="4">
        <f t="shared" si="3"/>
        <v>2067</v>
      </c>
      <c r="I41" s="83">
        <f t="shared" si="4"/>
        <v>960</v>
      </c>
      <c r="J41" s="1" t="s">
        <v>142</v>
      </c>
      <c r="K41" s="1">
        <v>2018</v>
      </c>
      <c r="L41" s="2" t="s">
        <v>584</v>
      </c>
      <c r="M41" s="62">
        <v>4</v>
      </c>
      <c r="N41" s="38">
        <v>4</v>
      </c>
      <c r="O41" s="112"/>
      <c r="P41" s="103"/>
      <c r="Q41" s="13"/>
      <c r="R41" s="12"/>
      <c r="S41" s="13"/>
      <c r="T41" s="13"/>
    </row>
    <row r="42" spans="1:20" ht="12.75" customHeight="1" x14ac:dyDescent="0.25">
      <c r="A42" s="3">
        <v>29</v>
      </c>
      <c r="B42" s="5">
        <v>114009306</v>
      </c>
      <c r="C42" s="7">
        <v>21</v>
      </c>
      <c r="D42" s="6">
        <v>10845</v>
      </c>
      <c r="E42" s="1">
        <v>10206</v>
      </c>
      <c r="F42" s="6">
        <v>10536</v>
      </c>
      <c r="G42" s="1">
        <v>9934</v>
      </c>
      <c r="H42" s="4">
        <f t="shared" si="3"/>
        <v>309</v>
      </c>
      <c r="I42" s="83">
        <f t="shared" si="4"/>
        <v>272</v>
      </c>
      <c r="J42" s="1" t="s">
        <v>146</v>
      </c>
      <c r="K42" s="1">
        <v>2018</v>
      </c>
      <c r="L42" s="2" t="s">
        <v>300</v>
      </c>
      <c r="M42" s="62">
        <v>5</v>
      </c>
      <c r="N42" s="38">
        <v>1</v>
      </c>
      <c r="O42" s="112"/>
      <c r="P42" s="103"/>
      <c r="Q42" s="13"/>
      <c r="R42" s="12"/>
    </row>
    <row r="43" spans="1:20" ht="12.75" customHeight="1" x14ac:dyDescent="0.25">
      <c r="A43" s="3">
        <v>30</v>
      </c>
      <c r="B43" s="5">
        <v>114009307</v>
      </c>
      <c r="C43" s="7">
        <v>22</v>
      </c>
      <c r="D43" s="6">
        <v>4453</v>
      </c>
      <c r="E43" s="1">
        <v>3891</v>
      </c>
      <c r="F43" s="6">
        <v>4403</v>
      </c>
      <c r="G43" s="1">
        <v>3835</v>
      </c>
      <c r="H43" s="4">
        <f t="shared" si="3"/>
        <v>50</v>
      </c>
      <c r="I43" s="83">
        <f t="shared" si="4"/>
        <v>56</v>
      </c>
      <c r="J43" s="1" t="s">
        <v>146</v>
      </c>
      <c r="K43" s="1">
        <v>2018</v>
      </c>
      <c r="L43" s="2" t="s">
        <v>302</v>
      </c>
      <c r="M43" s="62">
        <v>5</v>
      </c>
      <c r="N43" s="38">
        <v>1</v>
      </c>
      <c r="O43" s="112"/>
      <c r="P43" s="103"/>
      <c r="Q43" s="13"/>
      <c r="R43" s="12"/>
      <c r="S43" s="13"/>
    </row>
    <row r="44" spans="1:20" ht="12.75" customHeight="1" x14ac:dyDescent="0.25">
      <c r="A44" s="3">
        <v>31</v>
      </c>
      <c r="B44" s="5">
        <v>114009314</v>
      </c>
      <c r="C44" s="7">
        <v>23</v>
      </c>
      <c r="D44" s="6">
        <v>13954</v>
      </c>
      <c r="E44" s="1">
        <v>8918</v>
      </c>
      <c r="F44" s="6">
        <v>13731</v>
      </c>
      <c r="G44" s="1">
        <v>8865</v>
      </c>
      <c r="H44" s="4">
        <f t="shared" si="3"/>
        <v>223</v>
      </c>
      <c r="I44" s="83">
        <f t="shared" si="4"/>
        <v>53</v>
      </c>
      <c r="J44" s="1" t="s">
        <v>146</v>
      </c>
      <c r="K44" s="1">
        <v>2018</v>
      </c>
      <c r="L44" s="2" t="s">
        <v>303</v>
      </c>
      <c r="M44" s="62">
        <v>5</v>
      </c>
      <c r="N44" s="38">
        <v>1</v>
      </c>
      <c r="O44" s="112"/>
      <c r="P44" s="103"/>
      <c r="Q44" s="13"/>
      <c r="R44" s="12"/>
    </row>
    <row r="45" spans="1:20" ht="12.75" customHeight="1" x14ac:dyDescent="0.25">
      <c r="A45" s="3">
        <v>32</v>
      </c>
      <c r="B45" s="47">
        <v>114082000</v>
      </c>
      <c r="C45" s="7">
        <v>24</v>
      </c>
      <c r="D45" s="52" t="s">
        <v>679</v>
      </c>
      <c r="E45" s="21" t="s">
        <v>679</v>
      </c>
      <c r="F45" s="52" t="s">
        <v>679</v>
      </c>
      <c r="G45" s="21" t="s">
        <v>679</v>
      </c>
      <c r="H45" s="86" t="s">
        <v>679</v>
      </c>
      <c r="I45" s="87" t="s">
        <v>679</v>
      </c>
      <c r="J45" s="21" t="s">
        <v>654</v>
      </c>
      <c r="K45" s="1">
        <v>2021</v>
      </c>
      <c r="L45" s="22" t="s">
        <v>772</v>
      </c>
      <c r="M45" s="62">
        <v>6</v>
      </c>
      <c r="N45" s="38">
        <v>5</v>
      </c>
      <c r="O45" s="112"/>
      <c r="P45" s="106"/>
      <c r="Q45" s="13"/>
      <c r="R45" s="12"/>
    </row>
    <row r="46" spans="1:20" ht="12.75" customHeight="1" x14ac:dyDescent="0.25">
      <c r="A46" s="3">
        <v>33</v>
      </c>
      <c r="B46" s="47">
        <v>114009313</v>
      </c>
      <c r="C46" s="7">
        <v>25</v>
      </c>
      <c r="D46" s="6">
        <v>78406</v>
      </c>
      <c r="E46" s="1">
        <v>93336</v>
      </c>
      <c r="F46" s="6">
        <v>78097</v>
      </c>
      <c r="G46" s="1">
        <v>93074</v>
      </c>
      <c r="H46" s="4">
        <f>D46-F46</f>
        <v>309</v>
      </c>
      <c r="I46" s="83">
        <f>E46-G46</f>
        <v>262</v>
      </c>
      <c r="J46" s="1" t="s">
        <v>146</v>
      </c>
      <c r="K46" s="1">
        <v>2018</v>
      </c>
      <c r="L46" s="22" t="s">
        <v>390</v>
      </c>
      <c r="M46" s="62">
        <v>6</v>
      </c>
      <c r="N46" s="38">
        <v>5</v>
      </c>
      <c r="O46" s="112"/>
      <c r="P46" s="103"/>
      <c r="Q46" s="13"/>
      <c r="R46" s="12"/>
    </row>
    <row r="47" spans="1:20" ht="12.75" customHeight="1" x14ac:dyDescent="0.25">
      <c r="A47" s="3">
        <v>34</v>
      </c>
      <c r="B47" s="51" t="s">
        <v>26</v>
      </c>
      <c r="C47" s="7">
        <v>26</v>
      </c>
      <c r="D47" s="6"/>
      <c r="E47" s="1"/>
      <c r="F47" s="6"/>
      <c r="G47" s="1"/>
      <c r="H47" s="4"/>
      <c r="I47" s="83"/>
      <c r="J47" s="1" t="s">
        <v>616</v>
      </c>
      <c r="K47" s="1"/>
      <c r="L47" s="2"/>
      <c r="M47" s="62">
        <v>6</v>
      </c>
      <c r="N47" s="38">
        <v>5</v>
      </c>
      <c r="O47" s="112"/>
      <c r="P47" s="103"/>
      <c r="Q47" s="13"/>
      <c r="R47" s="12"/>
    </row>
    <row r="48" spans="1:20" ht="12.75" customHeight="1" x14ac:dyDescent="0.25">
      <c r="A48" s="3">
        <v>35</v>
      </c>
      <c r="B48" s="5">
        <v>114003530</v>
      </c>
      <c r="C48" s="7">
        <v>27</v>
      </c>
      <c r="D48" s="6">
        <v>11168</v>
      </c>
      <c r="E48" s="1">
        <v>3960</v>
      </c>
      <c r="F48" s="6">
        <v>10653</v>
      </c>
      <c r="G48" s="1">
        <v>3741</v>
      </c>
      <c r="H48" s="4">
        <f t="shared" ref="H48:H67" si="5">D48-F48</f>
        <v>515</v>
      </c>
      <c r="I48" s="83">
        <f t="shared" ref="I48:I67" si="6">E48-G48</f>
        <v>219</v>
      </c>
      <c r="J48" s="1" t="s">
        <v>720</v>
      </c>
      <c r="K48" s="1">
        <v>2022</v>
      </c>
      <c r="L48" s="2" t="s">
        <v>721</v>
      </c>
      <c r="M48" s="62">
        <v>6</v>
      </c>
      <c r="N48" s="38">
        <v>5</v>
      </c>
      <c r="O48" s="112"/>
      <c r="P48" s="103"/>
    </row>
    <row r="49" spans="1:20" ht="12.75" customHeight="1" x14ac:dyDescent="0.25">
      <c r="A49" s="3">
        <v>36</v>
      </c>
      <c r="B49" s="5">
        <v>114031151</v>
      </c>
      <c r="C49" s="7">
        <v>28</v>
      </c>
      <c r="D49" s="6" t="s">
        <v>682</v>
      </c>
      <c r="E49" s="1" t="s">
        <v>682</v>
      </c>
      <c r="F49" s="6" t="s">
        <v>682</v>
      </c>
      <c r="G49" s="1" t="s">
        <v>682</v>
      </c>
      <c r="H49" s="4" t="s">
        <v>682</v>
      </c>
      <c r="I49" s="83" t="s">
        <v>682</v>
      </c>
      <c r="J49" s="1" t="s">
        <v>134</v>
      </c>
      <c r="K49" s="1">
        <v>2015</v>
      </c>
      <c r="L49" s="2" t="s">
        <v>396</v>
      </c>
      <c r="M49" s="62">
        <v>6</v>
      </c>
      <c r="N49" s="38">
        <v>5</v>
      </c>
      <c r="O49" s="112"/>
      <c r="P49" s="103"/>
      <c r="Q49" s="11">
        <v>10203</v>
      </c>
      <c r="R49" s="12">
        <f>Q49/2</f>
        <v>5101.5</v>
      </c>
      <c r="S49" s="11" t="e">
        <f>D49+R49</f>
        <v>#VALUE!</v>
      </c>
      <c r="T49" s="11" t="e">
        <f>E49+R49</f>
        <v>#VALUE!</v>
      </c>
    </row>
    <row r="50" spans="1:20" ht="12.75" customHeight="1" x14ac:dyDescent="0.25">
      <c r="A50" s="3">
        <v>37</v>
      </c>
      <c r="B50" s="5">
        <v>114006799</v>
      </c>
      <c r="C50" s="7">
        <v>29</v>
      </c>
      <c r="D50" s="6" t="s">
        <v>682</v>
      </c>
      <c r="E50" s="1" t="s">
        <v>682</v>
      </c>
      <c r="F50" s="6" t="s">
        <v>682</v>
      </c>
      <c r="G50" s="1" t="s">
        <v>682</v>
      </c>
      <c r="H50" s="4" t="s">
        <v>682</v>
      </c>
      <c r="I50" s="83" t="s">
        <v>682</v>
      </c>
      <c r="J50" s="1" t="s">
        <v>793</v>
      </c>
      <c r="K50" s="1">
        <v>2024</v>
      </c>
      <c r="L50" s="2" t="s">
        <v>874</v>
      </c>
      <c r="M50" s="62">
        <v>6</v>
      </c>
      <c r="N50" s="38">
        <v>5</v>
      </c>
      <c r="O50" s="112"/>
      <c r="P50" s="103"/>
      <c r="Q50" s="11">
        <v>1469</v>
      </c>
      <c r="R50" s="12">
        <f>Q50/2</f>
        <v>734.5</v>
      </c>
      <c r="S50" s="11" t="e">
        <f>D50+R50</f>
        <v>#VALUE!</v>
      </c>
      <c r="T50" s="11" t="e">
        <f>E50+R50</f>
        <v>#VALUE!</v>
      </c>
    </row>
    <row r="51" spans="1:20" ht="12.75" customHeight="1" x14ac:dyDescent="0.25">
      <c r="A51" s="3">
        <v>38</v>
      </c>
      <c r="B51" s="5">
        <v>114003529</v>
      </c>
      <c r="C51" s="7">
        <v>30</v>
      </c>
      <c r="D51" s="6">
        <v>57696</v>
      </c>
      <c r="E51" s="1">
        <v>55171</v>
      </c>
      <c r="F51" s="6">
        <v>57274</v>
      </c>
      <c r="G51" s="1">
        <v>55072</v>
      </c>
      <c r="H51" s="4">
        <f t="shared" si="5"/>
        <v>422</v>
      </c>
      <c r="I51" s="83">
        <f t="shared" si="6"/>
        <v>99</v>
      </c>
      <c r="J51" s="1" t="s">
        <v>134</v>
      </c>
      <c r="K51" s="1">
        <v>2014</v>
      </c>
      <c r="L51" s="2" t="s">
        <v>395</v>
      </c>
      <c r="M51" s="62">
        <v>6</v>
      </c>
      <c r="N51" s="38">
        <v>5</v>
      </c>
      <c r="O51" s="112"/>
      <c r="P51" s="103"/>
      <c r="R51" s="12"/>
    </row>
    <row r="52" spans="1:20" ht="12.75" customHeight="1" x14ac:dyDescent="0.25">
      <c r="A52" s="3">
        <v>39</v>
      </c>
      <c r="B52" s="5">
        <v>114006908</v>
      </c>
      <c r="C52" s="7">
        <v>31</v>
      </c>
      <c r="D52" s="6" t="s">
        <v>682</v>
      </c>
      <c r="E52" s="1" t="s">
        <v>682</v>
      </c>
      <c r="F52" s="6" t="s">
        <v>682</v>
      </c>
      <c r="G52" s="1" t="s">
        <v>682</v>
      </c>
      <c r="H52" s="84" t="s">
        <v>682</v>
      </c>
      <c r="I52" s="85" t="s">
        <v>682</v>
      </c>
      <c r="J52" s="55" t="s">
        <v>134</v>
      </c>
      <c r="K52" s="1">
        <v>2013</v>
      </c>
      <c r="L52" s="2" t="s">
        <v>401</v>
      </c>
      <c r="M52" s="62">
        <v>6</v>
      </c>
      <c r="N52" s="38">
        <v>5</v>
      </c>
      <c r="O52" s="116" t="s">
        <v>686</v>
      </c>
      <c r="P52" s="106"/>
      <c r="Q52" s="13">
        <v>802</v>
      </c>
      <c r="R52" s="12">
        <f>Q52/2</f>
        <v>401</v>
      </c>
      <c r="S52" s="13" t="e">
        <f>D52+R52</f>
        <v>#VALUE!</v>
      </c>
      <c r="T52" s="13" t="e">
        <f>E52+R52</f>
        <v>#VALUE!</v>
      </c>
    </row>
    <row r="53" spans="1:20" ht="12.75" customHeight="1" x14ac:dyDescent="0.25">
      <c r="A53" s="3">
        <v>40</v>
      </c>
      <c r="B53" s="5">
        <v>114080498</v>
      </c>
      <c r="C53" s="7">
        <v>32</v>
      </c>
      <c r="D53" s="6">
        <v>35041</v>
      </c>
      <c r="E53" s="1">
        <v>35645</v>
      </c>
      <c r="F53" s="6">
        <v>34265</v>
      </c>
      <c r="G53" s="1">
        <v>35282</v>
      </c>
      <c r="H53" s="4">
        <f t="shared" si="5"/>
        <v>776</v>
      </c>
      <c r="I53" s="83">
        <f t="shared" si="6"/>
        <v>363</v>
      </c>
      <c r="J53" s="1" t="s">
        <v>146</v>
      </c>
      <c r="K53" s="1">
        <v>2018</v>
      </c>
      <c r="L53" s="2" t="s">
        <v>405</v>
      </c>
      <c r="M53" s="62">
        <v>6</v>
      </c>
      <c r="N53" s="38">
        <v>5</v>
      </c>
      <c r="O53" s="112"/>
      <c r="P53" s="103"/>
      <c r="Q53" s="13"/>
      <c r="R53" s="12"/>
      <c r="S53" s="13"/>
      <c r="T53" s="13"/>
    </row>
    <row r="54" spans="1:20" ht="12.75" customHeight="1" x14ac:dyDescent="0.25">
      <c r="A54" s="3">
        <v>41</v>
      </c>
      <c r="B54" s="5">
        <v>114004679</v>
      </c>
      <c r="C54" s="7">
        <v>33</v>
      </c>
      <c r="D54" s="6">
        <v>41413</v>
      </c>
      <c r="E54" s="1">
        <v>50775</v>
      </c>
      <c r="F54" s="6">
        <v>41209</v>
      </c>
      <c r="G54" s="1">
        <v>50472</v>
      </c>
      <c r="H54" s="4">
        <f t="shared" si="5"/>
        <v>204</v>
      </c>
      <c r="I54" s="83">
        <f t="shared" si="6"/>
        <v>303</v>
      </c>
      <c r="J54" s="1" t="s">
        <v>134</v>
      </c>
      <c r="K54" s="1">
        <v>2015</v>
      </c>
      <c r="L54" s="2" t="s">
        <v>402</v>
      </c>
      <c r="M54" s="62">
        <v>6</v>
      </c>
      <c r="N54" s="38">
        <v>5</v>
      </c>
      <c r="O54" s="112"/>
      <c r="P54" s="103"/>
      <c r="R54" s="12"/>
    </row>
    <row r="55" spans="1:20" ht="12.75" customHeight="1" x14ac:dyDescent="0.25">
      <c r="A55" s="3">
        <v>42</v>
      </c>
      <c r="B55" s="15">
        <v>114010129</v>
      </c>
      <c r="C55" s="7" t="s">
        <v>32</v>
      </c>
      <c r="D55" s="6">
        <v>63404</v>
      </c>
      <c r="E55" s="1">
        <v>77153</v>
      </c>
      <c r="F55" s="6">
        <v>62355</v>
      </c>
      <c r="G55" s="1">
        <v>75989</v>
      </c>
      <c r="H55" s="4">
        <f t="shared" si="5"/>
        <v>1049</v>
      </c>
      <c r="I55" s="83">
        <f t="shared" si="6"/>
        <v>1164</v>
      </c>
      <c r="J55" s="16" t="s">
        <v>142</v>
      </c>
      <c r="K55" s="16">
        <v>2018</v>
      </c>
      <c r="L55" s="17" t="s">
        <v>404</v>
      </c>
      <c r="M55" s="62">
        <v>6</v>
      </c>
      <c r="N55" s="38">
        <v>5</v>
      </c>
      <c r="O55" s="112"/>
      <c r="P55" s="103"/>
      <c r="R55" s="12"/>
    </row>
    <row r="56" spans="1:20" ht="12.75" customHeight="1" x14ac:dyDescent="0.25">
      <c r="A56" s="3">
        <v>43</v>
      </c>
      <c r="B56" s="15">
        <v>114010150</v>
      </c>
      <c r="C56" s="7" t="s">
        <v>33</v>
      </c>
      <c r="D56" s="6">
        <v>88727</v>
      </c>
      <c r="E56" s="1">
        <v>82257</v>
      </c>
      <c r="F56" s="6">
        <v>86881</v>
      </c>
      <c r="G56" s="1">
        <v>81340</v>
      </c>
      <c r="H56" s="4">
        <f t="shared" si="5"/>
        <v>1846</v>
      </c>
      <c r="I56" s="83">
        <f t="shared" si="6"/>
        <v>917</v>
      </c>
      <c r="J56" s="16" t="s">
        <v>142</v>
      </c>
      <c r="K56" s="16">
        <v>2018</v>
      </c>
      <c r="L56" s="17" t="s">
        <v>403</v>
      </c>
      <c r="M56" s="62">
        <v>6</v>
      </c>
      <c r="N56" s="38">
        <v>5</v>
      </c>
      <c r="O56" s="112"/>
      <c r="P56" s="103"/>
      <c r="R56" s="12"/>
    </row>
    <row r="57" spans="1:20" ht="12.75" customHeight="1" x14ac:dyDescent="0.25">
      <c r="A57" s="3">
        <v>44</v>
      </c>
      <c r="B57" s="5">
        <v>114008672</v>
      </c>
      <c r="C57" s="7">
        <v>35</v>
      </c>
      <c r="D57" s="6">
        <v>41810</v>
      </c>
      <c r="E57" s="1">
        <v>49302</v>
      </c>
      <c r="F57" s="6">
        <v>41592</v>
      </c>
      <c r="G57" s="1">
        <v>49084</v>
      </c>
      <c r="H57" s="4">
        <f t="shared" si="5"/>
        <v>218</v>
      </c>
      <c r="I57" s="83">
        <f t="shared" si="6"/>
        <v>218</v>
      </c>
      <c r="J57" s="1" t="s">
        <v>134</v>
      </c>
      <c r="K57" s="1">
        <v>2013</v>
      </c>
      <c r="L57" s="2" t="s">
        <v>406</v>
      </c>
      <c r="M57" s="62">
        <v>6</v>
      </c>
      <c r="N57" s="38">
        <v>3</v>
      </c>
      <c r="O57" s="112"/>
      <c r="P57" s="103"/>
      <c r="Q57" s="11">
        <v>23588</v>
      </c>
      <c r="R57" s="12">
        <f>Q57/2</f>
        <v>11794</v>
      </c>
      <c r="S57" s="13">
        <f>D57+R57</f>
        <v>53604</v>
      </c>
      <c r="T57" s="13">
        <f>E57+R57</f>
        <v>61096</v>
      </c>
    </row>
    <row r="58" spans="1:20" ht="12.75" customHeight="1" x14ac:dyDescent="0.25">
      <c r="A58" s="3">
        <v>45</v>
      </c>
      <c r="B58" s="5">
        <v>114004577</v>
      </c>
      <c r="C58" s="7">
        <v>36</v>
      </c>
      <c r="D58" s="6">
        <v>40407</v>
      </c>
      <c r="E58" s="1">
        <v>30990</v>
      </c>
      <c r="F58" s="6">
        <v>39183</v>
      </c>
      <c r="G58" s="1">
        <v>30482</v>
      </c>
      <c r="H58" s="4">
        <f t="shared" si="5"/>
        <v>1224</v>
      </c>
      <c r="I58" s="83">
        <f t="shared" si="6"/>
        <v>508</v>
      </c>
      <c r="J58" s="1" t="s">
        <v>156</v>
      </c>
      <c r="K58" s="1">
        <v>2021</v>
      </c>
      <c r="L58" s="2" t="s">
        <v>626</v>
      </c>
      <c r="M58" s="62">
        <v>6</v>
      </c>
      <c r="N58" s="38">
        <v>3</v>
      </c>
      <c r="O58" s="112"/>
      <c r="P58" s="103"/>
      <c r="R58" s="12">
        <f>Q58/2</f>
        <v>0</v>
      </c>
      <c r="S58" s="13">
        <f>D58+R58</f>
        <v>40407</v>
      </c>
      <c r="T58" s="13">
        <f>E58+R58</f>
        <v>30990</v>
      </c>
    </row>
    <row r="59" spans="1:20" ht="12.75" customHeight="1" x14ac:dyDescent="0.25">
      <c r="A59" s="3">
        <v>46</v>
      </c>
      <c r="B59" s="5">
        <v>9009706017</v>
      </c>
      <c r="C59" s="7" t="s">
        <v>34</v>
      </c>
      <c r="D59" s="6">
        <v>120221</v>
      </c>
      <c r="E59" s="1">
        <v>131919</v>
      </c>
      <c r="F59" s="6">
        <v>118231</v>
      </c>
      <c r="G59" s="1">
        <v>130945</v>
      </c>
      <c r="H59" s="4">
        <f t="shared" si="5"/>
        <v>1990</v>
      </c>
      <c r="I59" s="83">
        <f t="shared" si="6"/>
        <v>974</v>
      </c>
      <c r="J59" s="1" t="s">
        <v>134</v>
      </c>
      <c r="K59" s="1">
        <v>2016</v>
      </c>
      <c r="L59" s="2" t="s">
        <v>407</v>
      </c>
      <c r="M59" s="62">
        <v>6</v>
      </c>
      <c r="N59" s="38">
        <v>3</v>
      </c>
      <c r="O59" s="112"/>
      <c r="P59" s="103"/>
    </row>
    <row r="60" spans="1:20" ht="12.75" customHeight="1" x14ac:dyDescent="0.25">
      <c r="A60" s="3">
        <v>47</v>
      </c>
      <c r="B60" s="5">
        <v>114008706</v>
      </c>
      <c r="C60" s="7" t="s">
        <v>35</v>
      </c>
      <c r="D60" s="6">
        <v>66694</v>
      </c>
      <c r="E60" s="1">
        <v>87844</v>
      </c>
      <c r="F60" s="6">
        <v>66523</v>
      </c>
      <c r="G60" s="1">
        <v>87629</v>
      </c>
      <c r="H60" s="4">
        <f t="shared" si="5"/>
        <v>171</v>
      </c>
      <c r="I60" s="83">
        <f t="shared" si="6"/>
        <v>215</v>
      </c>
      <c r="J60" s="1" t="s">
        <v>141</v>
      </c>
      <c r="K60" s="1">
        <v>2017</v>
      </c>
      <c r="L60" s="2" t="s">
        <v>408</v>
      </c>
      <c r="M60" s="62">
        <v>6</v>
      </c>
      <c r="N60" s="38">
        <v>3</v>
      </c>
      <c r="O60" s="112"/>
      <c r="P60" s="103"/>
    </row>
    <row r="61" spans="1:20" ht="12.75" customHeight="1" x14ac:dyDescent="0.25">
      <c r="A61" s="3">
        <v>48</v>
      </c>
      <c r="B61" s="5">
        <v>114007220</v>
      </c>
      <c r="C61" s="7">
        <v>38</v>
      </c>
      <c r="D61" s="6">
        <v>103182</v>
      </c>
      <c r="E61" s="1">
        <v>109824</v>
      </c>
      <c r="F61" s="6">
        <v>101497</v>
      </c>
      <c r="G61" s="1">
        <v>108970</v>
      </c>
      <c r="H61" s="4">
        <f t="shared" si="5"/>
        <v>1685</v>
      </c>
      <c r="I61" s="83">
        <f t="shared" si="6"/>
        <v>854</v>
      </c>
      <c r="J61" s="1" t="s">
        <v>156</v>
      </c>
      <c r="K61" s="1">
        <v>2015</v>
      </c>
      <c r="L61" s="2" t="s">
        <v>335</v>
      </c>
      <c r="M61" s="62">
        <v>6</v>
      </c>
      <c r="N61" s="38">
        <v>2</v>
      </c>
      <c r="O61" s="112"/>
      <c r="P61" s="103"/>
    </row>
    <row r="62" spans="1:20" ht="12.75" customHeight="1" x14ac:dyDescent="0.25">
      <c r="A62" s="3">
        <v>49</v>
      </c>
      <c r="B62" s="5">
        <v>114007661</v>
      </c>
      <c r="C62" s="7">
        <v>39</v>
      </c>
      <c r="D62" s="52" t="s">
        <v>679</v>
      </c>
      <c r="E62" s="21" t="s">
        <v>679</v>
      </c>
      <c r="F62" s="52" t="s">
        <v>679</v>
      </c>
      <c r="G62" s="21" t="s">
        <v>679</v>
      </c>
      <c r="H62" s="86" t="s">
        <v>679</v>
      </c>
      <c r="I62" s="87" t="s">
        <v>679</v>
      </c>
      <c r="J62" s="21" t="s">
        <v>793</v>
      </c>
      <c r="K62" s="1">
        <v>2023</v>
      </c>
      <c r="L62" s="2" t="s">
        <v>800</v>
      </c>
      <c r="M62" s="62">
        <v>6</v>
      </c>
      <c r="N62" s="38">
        <v>2</v>
      </c>
      <c r="O62" s="112"/>
      <c r="P62" s="103"/>
    </row>
    <row r="63" spans="1:20" ht="12.75" customHeight="1" x14ac:dyDescent="0.25">
      <c r="A63" s="3">
        <v>50</v>
      </c>
      <c r="B63" s="5">
        <v>114010696</v>
      </c>
      <c r="C63" s="7">
        <v>40</v>
      </c>
      <c r="D63" s="6">
        <v>18815</v>
      </c>
      <c r="E63" s="1">
        <v>21765</v>
      </c>
      <c r="F63" s="6">
        <v>18614</v>
      </c>
      <c r="G63" s="1">
        <v>21592</v>
      </c>
      <c r="H63" s="4">
        <f t="shared" si="5"/>
        <v>201</v>
      </c>
      <c r="I63" s="83">
        <f t="shared" si="6"/>
        <v>173</v>
      </c>
      <c r="J63" s="1" t="s">
        <v>146</v>
      </c>
      <c r="K63" s="1">
        <v>2019</v>
      </c>
      <c r="L63" s="2" t="s">
        <v>336</v>
      </c>
      <c r="M63" s="62">
        <v>6</v>
      </c>
      <c r="N63" s="38">
        <v>2</v>
      </c>
      <c r="O63" s="112"/>
      <c r="P63" s="103"/>
    </row>
    <row r="64" spans="1:20" ht="12.75" customHeight="1" x14ac:dyDescent="0.25">
      <c r="A64" s="3">
        <v>51</v>
      </c>
      <c r="B64" s="5">
        <v>114004368</v>
      </c>
      <c r="C64" s="7">
        <v>41</v>
      </c>
      <c r="D64" s="6">
        <v>7023</v>
      </c>
      <c r="E64" s="1">
        <v>3478</v>
      </c>
      <c r="F64" s="6">
        <v>6555</v>
      </c>
      <c r="G64" s="1">
        <v>3253</v>
      </c>
      <c r="H64" s="4">
        <f t="shared" si="5"/>
        <v>468</v>
      </c>
      <c r="I64" s="83">
        <f t="shared" si="6"/>
        <v>225</v>
      </c>
      <c r="J64" s="1" t="s">
        <v>146</v>
      </c>
      <c r="K64" s="1">
        <v>2023</v>
      </c>
      <c r="L64" s="2" t="s">
        <v>765</v>
      </c>
      <c r="M64" s="62">
        <v>6</v>
      </c>
      <c r="N64" s="38">
        <v>3</v>
      </c>
      <c r="O64" s="112"/>
      <c r="P64" s="103"/>
    </row>
    <row r="65" spans="1:20" ht="12.75" customHeight="1" x14ac:dyDescent="0.25">
      <c r="A65" s="3">
        <v>52</v>
      </c>
      <c r="B65" s="5">
        <v>114005424</v>
      </c>
      <c r="C65" s="7">
        <v>42</v>
      </c>
      <c r="D65" s="6">
        <v>26917</v>
      </c>
      <c r="E65" s="1">
        <v>27965</v>
      </c>
      <c r="F65" s="6">
        <v>26595</v>
      </c>
      <c r="G65" s="1">
        <v>27809</v>
      </c>
      <c r="H65" s="4">
        <f t="shared" si="5"/>
        <v>322</v>
      </c>
      <c r="I65" s="83">
        <f t="shared" si="6"/>
        <v>156</v>
      </c>
      <c r="J65" s="1" t="s">
        <v>134</v>
      </c>
      <c r="K65" s="1">
        <v>2015</v>
      </c>
      <c r="L65" s="2" t="s">
        <v>350</v>
      </c>
      <c r="M65" s="62">
        <v>6</v>
      </c>
      <c r="N65" s="38">
        <v>3</v>
      </c>
      <c r="O65" s="112"/>
      <c r="P65" s="103"/>
    </row>
    <row r="66" spans="1:20" ht="12.75" customHeight="1" x14ac:dyDescent="0.25">
      <c r="A66" s="3">
        <v>53</v>
      </c>
      <c r="B66" s="5">
        <v>114006785</v>
      </c>
      <c r="C66" s="7">
        <v>43</v>
      </c>
      <c r="D66" s="6">
        <v>57490</v>
      </c>
      <c r="E66" s="1">
        <v>51883</v>
      </c>
      <c r="F66" s="6">
        <v>56448</v>
      </c>
      <c r="G66" s="1">
        <v>51498</v>
      </c>
      <c r="H66" s="4">
        <f t="shared" si="5"/>
        <v>1042</v>
      </c>
      <c r="I66" s="83">
        <f t="shared" si="6"/>
        <v>385</v>
      </c>
      <c r="J66" s="1" t="s">
        <v>134</v>
      </c>
      <c r="K66" s="1">
        <v>2016</v>
      </c>
      <c r="L66" s="2" t="s">
        <v>348</v>
      </c>
      <c r="M66" s="62">
        <v>6</v>
      </c>
      <c r="N66" s="38">
        <v>3</v>
      </c>
      <c r="O66" s="112"/>
      <c r="P66" s="103"/>
    </row>
    <row r="67" spans="1:20" ht="12.75" customHeight="1" x14ac:dyDescent="0.25">
      <c r="A67" s="3">
        <v>54</v>
      </c>
      <c r="B67" s="48" t="s">
        <v>622</v>
      </c>
      <c r="C67" s="7">
        <v>44</v>
      </c>
      <c r="D67" s="6">
        <v>4899</v>
      </c>
      <c r="E67" s="43">
        <v>8216</v>
      </c>
      <c r="F67" s="59">
        <v>4700</v>
      </c>
      <c r="G67" s="43">
        <v>7952</v>
      </c>
      <c r="H67" s="88">
        <f t="shared" si="5"/>
        <v>199</v>
      </c>
      <c r="I67" s="89">
        <f t="shared" si="6"/>
        <v>264</v>
      </c>
      <c r="J67" s="1" t="s">
        <v>146</v>
      </c>
      <c r="K67" s="1">
        <v>2022</v>
      </c>
      <c r="L67" s="2" t="s">
        <v>833</v>
      </c>
      <c r="M67" s="62">
        <v>6</v>
      </c>
      <c r="N67" s="38">
        <v>3</v>
      </c>
      <c r="O67" s="112"/>
      <c r="P67" s="103"/>
      <c r="R67" s="12"/>
      <c r="S67" s="13"/>
      <c r="T67" s="13"/>
    </row>
    <row r="68" spans="1:20" ht="12.75" customHeight="1" x14ac:dyDescent="0.25">
      <c r="A68" s="3">
        <v>55</v>
      </c>
      <c r="B68" s="47">
        <v>7016757100</v>
      </c>
      <c r="C68" s="7">
        <v>45</v>
      </c>
      <c r="D68" s="52" t="s">
        <v>679</v>
      </c>
      <c r="E68" s="21" t="s">
        <v>679</v>
      </c>
      <c r="F68" s="21" t="s">
        <v>679</v>
      </c>
      <c r="G68" s="21" t="s">
        <v>679</v>
      </c>
      <c r="H68" s="21" t="s">
        <v>679</v>
      </c>
      <c r="I68" s="21" t="s">
        <v>679</v>
      </c>
      <c r="J68" s="21" t="s">
        <v>654</v>
      </c>
      <c r="K68" s="1">
        <v>2021</v>
      </c>
      <c r="L68" s="22" t="s">
        <v>773</v>
      </c>
      <c r="M68" s="62">
        <v>6</v>
      </c>
      <c r="N68" s="38">
        <v>3</v>
      </c>
      <c r="O68" s="116"/>
      <c r="P68" s="106"/>
    </row>
    <row r="69" spans="1:20" ht="12.75" customHeight="1" x14ac:dyDescent="0.25">
      <c r="A69" s="3">
        <v>56</v>
      </c>
      <c r="B69" s="5">
        <v>114005955</v>
      </c>
      <c r="C69" s="7">
        <v>46</v>
      </c>
      <c r="D69" s="6">
        <v>31258</v>
      </c>
      <c r="E69" s="60">
        <v>30333</v>
      </c>
      <c r="F69" s="61">
        <v>31073</v>
      </c>
      <c r="G69" s="60">
        <v>30266</v>
      </c>
      <c r="H69" s="66">
        <f t="shared" ref="H69:H79" si="7">D69-F69</f>
        <v>185</v>
      </c>
      <c r="I69" s="90">
        <f t="shared" ref="I69:I79" si="8">E69-G69</f>
        <v>67</v>
      </c>
      <c r="J69" s="1" t="s">
        <v>141</v>
      </c>
      <c r="K69" s="1">
        <v>2015</v>
      </c>
      <c r="L69" s="2" t="s">
        <v>347</v>
      </c>
      <c r="M69" s="62">
        <v>6</v>
      </c>
      <c r="N69" s="38">
        <v>3</v>
      </c>
      <c r="O69" s="112"/>
      <c r="P69" s="103"/>
    </row>
    <row r="70" spans="1:20" ht="12.75" customHeight="1" x14ac:dyDescent="0.25">
      <c r="A70" s="3">
        <v>57</v>
      </c>
      <c r="B70" s="5">
        <v>114006253</v>
      </c>
      <c r="C70" s="7" t="s">
        <v>36</v>
      </c>
      <c r="D70" s="6">
        <v>7557</v>
      </c>
      <c r="E70" s="1">
        <v>7773</v>
      </c>
      <c r="F70" s="6">
        <v>7467</v>
      </c>
      <c r="G70" s="1">
        <v>7726</v>
      </c>
      <c r="H70" s="4">
        <f t="shared" si="7"/>
        <v>90</v>
      </c>
      <c r="I70" s="83">
        <f t="shared" si="8"/>
        <v>47</v>
      </c>
      <c r="J70" s="1" t="s">
        <v>134</v>
      </c>
      <c r="K70" s="1">
        <v>2015</v>
      </c>
      <c r="L70" s="2" t="s">
        <v>351</v>
      </c>
      <c r="M70" s="62">
        <v>6</v>
      </c>
      <c r="N70" s="38">
        <v>3</v>
      </c>
      <c r="O70" s="112"/>
      <c r="P70" s="103"/>
    </row>
    <row r="71" spans="1:20" ht="12.75" customHeight="1" x14ac:dyDescent="0.25">
      <c r="A71" s="3">
        <v>58</v>
      </c>
      <c r="B71" s="5">
        <v>114008078</v>
      </c>
      <c r="C71" s="7" t="s">
        <v>37</v>
      </c>
      <c r="D71" s="6">
        <v>67453</v>
      </c>
      <c r="E71" s="1">
        <v>75531</v>
      </c>
      <c r="F71" s="6">
        <v>66349</v>
      </c>
      <c r="G71" s="1">
        <v>75008</v>
      </c>
      <c r="H71" s="4">
        <f t="shared" si="7"/>
        <v>1104</v>
      </c>
      <c r="I71" s="83">
        <f t="shared" si="8"/>
        <v>523</v>
      </c>
      <c r="J71" s="1" t="s">
        <v>134</v>
      </c>
      <c r="K71" s="1">
        <v>2015</v>
      </c>
      <c r="L71" s="2" t="s">
        <v>352</v>
      </c>
      <c r="M71" s="62">
        <v>6</v>
      </c>
      <c r="N71" s="38">
        <v>3</v>
      </c>
      <c r="O71" s="112"/>
      <c r="P71" s="103"/>
    </row>
    <row r="72" spans="1:20" ht="12.75" customHeight="1" x14ac:dyDescent="0.25">
      <c r="A72" s="3">
        <v>59</v>
      </c>
      <c r="B72" s="5">
        <v>114007665</v>
      </c>
      <c r="C72" s="7">
        <v>48</v>
      </c>
      <c r="D72" s="6" t="s">
        <v>682</v>
      </c>
      <c r="E72" s="1" t="s">
        <v>682</v>
      </c>
      <c r="F72" s="6" t="s">
        <v>682</v>
      </c>
      <c r="G72" s="1" t="s">
        <v>682</v>
      </c>
      <c r="H72" s="4" t="s">
        <v>682</v>
      </c>
      <c r="I72" s="83" t="s">
        <v>682</v>
      </c>
      <c r="J72" s="1" t="s">
        <v>793</v>
      </c>
      <c r="K72" s="1">
        <v>2024</v>
      </c>
      <c r="L72" s="2" t="s">
        <v>871</v>
      </c>
      <c r="M72" s="62">
        <v>6</v>
      </c>
      <c r="N72" s="38">
        <v>3</v>
      </c>
      <c r="O72" s="112"/>
      <c r="P72" s="103"/>
    </row>
    <row r="73" spans="1:20" ht="12.75" customHeight="1" x14ac:dyDescent="0.25">
      <c r="A73" s="3">
        <v>60</v>
      </c>
      <c r="B73" s="5">
        <v>114009741</v>
      </c>
      <c r="C73" s="7">
        <v>49</v>
      </c>
      <c r="D73" s="6">
        <v>71222</v>
      </c>
      <c r="E73" s="1">
        <v>77702</v>
      </c>
      <c r="F73" s="6">
        <v>69523</v>
      </c>
      <c r="G73" s="1">
        <v>76880</v>
      </c>
      <c r="H73" s="4">
        <f t="shared" si="7"/>
        <v>1699</v>
      </c>
      <c r="I73" s="83">
        <f t="shared" si="8"/>
        <v>822</v>
      </c>
      <c r="J73" s="1" t="s">
        <v>142</v>
      </c>
      <c r="K73" s="1">
        <v>2018</v>
      </c>
      <c r="L73" s="2" t="s">
        <v>353</v>
      </c>
      <c r="M73" s="62">
        <v>6</v>
      </c>
      <c r="N73" s="38">
        <v>3</v>
      </c>
      <c r="O73" s="112"/>
      <c r="P73" s="103"/>
    </row>
    <row r="74" spans="1:20" ht="12.75" customHeight="1" x14ac:dyDescent="0.25">
      <c r="A74" s="3">
        <v>61</v>
      </c>
      <c r="B74" s="5">
        <v>114004421</v>
      </c>
      <c r="C74" s="7">
        <v>50</v>
      </c>
      <c r="D74" s="6">
        <v>8001</v>
      </c>
      <c r="E74" s="1">
        <v>12047</v>
      </c>
      <c r="F74" s="6">
        <v>7941</v>
      </c>
      <c r="G74" s="1">
        <v>11961</v>
      </c>
      <c r="H74" s="4">
        <f t="shared" si="7"/>
        <v>60</v>
      </c>
      <c r="I74" s="83">
        <f t="shared" si="8"/>
        <v>86</v>
      </c>
      <c r="J74" s="1" t="s">
        <v>146</v>
      </c>
      <c r="K74" s="1">
        <v>2018</v>
      </c>
      <c r="L74" s="2" t="s">
        <v>397</v>
      </c>
      <c r="M74" s="62">
        <v>6</v>
      </c>
      <c r="N74" s="38">
        <v>5</v>
      </c>
      <c r="O74" s="112"/>
      <c r="P74" s="103"/>
    </row>
    <row r="75" spans="1:20" ht="12.75" customHeight="1" x14ac:dyDescent="0.25">
      <c r="A75" s="3">
        <v>62</v>
      </c>
      <c r="B75" s="5">
        <v>114009074</v>
      </c>
      <c r="C75" s="7">
        <v>51</v>
      </c>
      <c r="D75" s="6">
        <v>10268</v>
      </c>
      <c r="E75" s="1">
        <v>10999</v>
      </c>
      <c r="F75" s="6">
        <v>10189</v>
      </c>
      <c r="G75" s="1">
        <v>10912</v>
      </c>
      <c r="H75" s="4">
        <f t="shared" si="7"/>
        <v>79</v>
      </c>
      <c r="I75" s="83">
        <f t="shared" si="8"/>
        <v>87</v>
      </c>
      <c r="J75" s="1" t="s">
        <v>141</v>
      </c>
      <c r="K75" s="1">
        <v>2017</v>
      </c>
      <c r="L75" s="2" t="s">
        <v>400</v>
      </c>
      <c r="M75" s="62">
        <v>6</v>
      </c>
      <c r="N75" s="38">
        <v>5</v>
      </c>
      <c r="O75" s="112"/>
      <c r="P75" s="103"/>
    </row>
    <row r="76" spans="1:20" ht="12.75" customHeight="1" x14ac:dyDescent="0.25">
      <c r="A76" s="3">
        <v>63</v>
      </c>
      <c r="B76" s="5">
        <v>114006790</v>
      </c>
      <c r="C76" s="7">
        <v>52</v>
      </c>
      <c r="D76" s="6">
        <v>28153</v>
      </c>
      <c r="E76" s="1">
        <v>34705</v>
      </c>
      <c r="F76" s="6">
        <v>28026</v>
      </c>
      <c r="G76" s="1">
        <v>34554</v>
      </c>
      <c r="H76" s="4">
        <f t="shared" si="7"/>
        <v>127</v>
      </c>
      <c r="I76" s="83">
        <f t="shared" si="8"/>
        <v>151</v>
      </c>
      <c r="J76" s="1" t="s">
        <v>134</v>
      </c>
      <c r="K76" s="1">
        <v>2015</v>
      </c>
      <c r="L76" s="2" t="s">
        <v>399</v>
      </c>
      <c r="M76" s="62">
        <v>6</v>
      </c>
      <c r="N76" s="38">
        <v>5</v>
      </c>
      <c r="O76" s="112"/>
      <c r="P76" s="103"/>
    </row>
    <row r="77" spans="1:20" ht="12.75" customHeight="1" x14ac:dyDescent="0.25">
      <c r="A77" s="3">
        <v>64</v>
      </c>
      <c r="B77" s="5">
        <v>114007184</v>
      </c>
      <c r="C77" s="7">
        <v>53</v>
      </c>
      <c r="D77" s="6">
        <v>136283</v>
      </c>
      <c r="E77" s="1">
        <v>150250</v>
      </c>
      <c r="F77" s="6">
        <v>135184</v>
      </c>
      <c r="G77" s="1">
        <v>149694</v>
      </c>
      <c r="H77" s="4">
        <f t="shared" si="7"/>
        <v>1099</v>
      </c>
      <c r="I77" s="83">
        <f t="shared" si="8"/>
        <v>556</v>
      </c>
      <c r="J77" s="1" t="s">
        <v>134</v>
      </c>
      <c r="K77" s="1">
        <v>2015</v>
      </c>
      <c r="L77" s="2" t="s">
        <v>398</v>
      </c>
      <c r="M77" s="62">
        <v>6</v>
      </c>
      <c r="N77" s="38">
        <v>5</v>
      </c>
      <c r="O77" s="112"/>
      <c r="P77" s="103"/>
      <c r="Q77" s="11">
        <v>0</v>
      </c>
    </row>
    <row r="78" spans="1:20" ht="12.75" customHeight="1" x14ac:dyDescent="0.25">
      <c r="A78" s="3">
        <v>65</v>
      </c>
      <c r="B78" s="5">
        <v>5048041509</v>
      </c>
      <c r="C78" s="7" t="s">
        <v>38</v>
      </c>
      <c r="D78" s="6">
        <v>91427</v>
      </c>
      <c r="E78" s="1">
        <v>96174</v>
      </c>
      <c r="F78" s="6">
        <v>90911</v>
      </c>
      <c r="G78" s="1">
        <v>95951</v>
      </c>
      <c r="H78" s="4">
        <f t="shared" si="7"/>
        <v>516</v>
      </c>
      <c r="I78" s="83">
        <f t="shared" si="8"/>
        <v>223</v>
      </c>
      <c r="J78" s="1" t="s">
        <v>142</v>
      </c>
      <c r="K78" s="1">
        <v>2017</v>
      </c>
      <c r="L78" s="2" t="s">
        <v>393</v>
      </c>
      <c r="M78" s="62">
        <v>6</v>
      </c>
      <c r="N78" s="38">
        <v>5</v>
      </c>
      <c r="O78" s="112"/>
      <c r="P78" s="103"/>
    </row>
    <row r="79" spans="1:20" ht="12.75" customHeight="1" x14ac:dyDescent="0.25">
      <c r="A79" s="3">
        <v>66</v>
      </c>
      <c r="B79" s="5">
        <v>114008690</v>
      </c>
      <c r="C79" s="7" t="s">
        <v>39</v>
      </c>
      <c r="D79" s="6">
        <v>83985</v>
      </c>
      <c r="E79" s="1">
        <v>107356</v>
      </c>
      <c r="F79" s="6">
        <v>82953</v>
      </c>
      <c r="G79" s="1">
        <v>106107</v>
      </c>
      <c r="H79" s="4">
        <f t="shared" si="7"/>
        <v>1032</v>
      </c>
      <c r="I79" s="83">
        <f t="shared" si="8"/>
        <v>1249</v>
      </c>
      <c r="J79" s="1" t="s">
        <v>142</v>
      </c>
      <c r="K79" s="1">
        <v>2017</v>
      </c>
      <c r="L79" s="2" t="s">
        <v>392</v>
      </c>
      <c r="M79" s="62">
        <v>6</v>
      </c>
      <c r="N79" s="38">
        <v>5</v>
      </c>
      <c r="O79" s="112"/>
      <c r="P79" s="103"/>
    </row>
    <row r="80" spans="1:20" ht="12.75" customHeight="1" x14ac:dyDescent="0.25">
      <c r="A80" s="3">
        <v>67</v>
      </c>
      <c r="B80" s="47" t="s">
        <v>26</v>
      </c>
      <c r="C80" s="7">
        <v>55</v>
      </c>
      <c r="D80" s="6"/>
      <c r="E80" s="1"/>
      <c r="F80" s="6"/>
      <c r="G80" s="1"/>
      <c r="H80" s="4"/>
      <c r="I80" s="83"/>
      <c r="J80" s="1" t="s">
        <v>616</v>
      </c>
      <c r="K80" s="1"/>
      <c r="L80" s="2"/>
      <c r="M80" s="62">
        <v>6</v>
      </c>
      <c r="N80" s="38">
        <v>5</v>
      </c>
      <c r="O80" s="112"/>
      <c r="P80" s="103"/>
    </row>
    <row r="81" spans="1:20" ht="12.75" customHeight="1" x14ac:dyDescent="0.25">
      <c r="A81" s="3">
        <v>68</v>
      </c>
      <c r="B81" s="5">
        <v>114009056</v>
      </c>
      <c r="C81" s="7">
        <v>56</v>
      </c>
      <c r="D81" s="6">
        <v>102243</v>
      </c>
      <c r="E81" s="1">
        <v>96912</v>
      </c>
      <c r="F81" s="6">
        <v>99918</v>
      </c>
      <c r="G81" s="1">
        <v>95841</v>
      </c>
      <c r="H81" s="4">
        <f t="shared" ref="H81:H98" si="9">D81-F81</f>
        <v>2325</v>
      </c>
      <c r="I81" s="83">
        <f t="shared" ref="I81:I98" si="10">E81-G81</f>
        <v>1071</v>
      </c>
      <c r="J81" s="1" t="s">
        <v>146</v>
      </c>
      <c r="K81" s="1">
        <v>2018</v>
      </c>
      <c r="L81" s="2" t="s">
        <v>394</v>
      </c>
      <c r="M81" s="62">
        <v>6</v>
      </c>
      <c r="N81" s="38">
        <v>5</v>
      </c>
      <c r="O81" s="112"/>
      <c r="P81" s="103"/>
    </row>
    <row r="82" spans="1:20" ht="12.75" customHeight="1" x14ac:dyDescent="0.25">
      <c r="A82" s="3">
        <v>69</v>
      </c>
      <c r="B82" s="5">
        <v>114004707</v>
      </c>
      <c r="C82" s="7">
        <v>57</v>
      </c>
      <c r="D82" s="6">
        <v>16287</v>
      </c>
      <c r="E82" s="1">
        <v>13663</v>
      </c>
      <c r="F82" s="6">
        <v>16171</v>
      </c>
      <c r="G82" s="1">
        <v>13560</v>
      </c>
      <c r="H82" s="4">
        <f t="shared" si="9"/>
        <v>116</v>
      </c>
      <c r="I82" s="83">
        <f t="shared" si="10"/>
        <v>103</v>
      </c>
      <c r="J82" s="1" t="s">
        <v>142</v>
      </c>
      <c r="K82" s="1">
        <v>2014</v>
      </c>
      <c r="L82" s="2" t="s">
        <v>391</v>
      </c>
      <c r="M82" s="62">
        <v>6</v>
      </c>
      <c r="N82" s="38">
        <v>5</v>
      </c>
      <c r="O82" s="112"/>
      <c r="P82" s="103"/>
    </row>
    <row r="83" spans="1:20" ht="12.75" customHeight="1" x14ac:dyDescent="0.25">
      <c r="A83" s="3">
        <v>70</v>
      </c>
      <c r="B83" s="5">
        <v>114010266</v>
      </c>
      <c r="C83" s="7">
        <v>58</v>
      </c>
      <c r="D83" s="6">
        <v>32497</v>
      </c>
      <c r="E83" s="1">
        <v>41305</v>
      </c>
      <c r="F83" s="6">
        <v>31428</v>
      </c>
      <c r="G83" s="1">
        <v>40086</v>
      </c>
      <c r="H83" s="4">
        <f t="shared" si="9"/>
        <v>1069</v>
      </c>
      <c r="I83" s="83">
        <f t="shared" si="10"/>
        <v>1219</v>
      </c>
      <c r="J83" s="1" t="s">
        <v>134</v>
      </c>
      <c r="K83" s="1">
        <v>2015</v>
      </c>
      <c r="L83" s="2" t="s">
        <v>425</v>
      </c>
      <c r="M83" s="62">
        <v>6</v>
      </c>
      <c r="N83" s="38">
        <v>6</v>
      </c>
      <c r="O83" s="112"/>
      <c r="P83" s="103"/>
    </row>
    <row r="84" spans="1:20" ht="12.75" customHeight="1" x14ac:dyDescent="0.25">
      <c r="A84" s="3">
        <v>71</v>
      </c>
      <c r="B84" s="51">
        <v>8341744367</v>
      </c>
      <c r="C84" s="7">
        <v>59</v>
      </c>
      <c r="D84" s="6">
        <v>22</v>
      </c>
      <c r="E84" s="1">
        <v>12</v>
      </c>
      <c r="F84" s="6">
        <v>22</v>
      </c>
      <c r="G84" s="1">
        <v>10</v>
      </c>
      <c r="H84" s="4">
        <f t="shared" si="9"/>
        <v>0</v>
      </c>
      <c r="I84" s="83">
        <f t="shared" si="10"/>
        <v>2</v>
      </c>
      <c r="J84" s="1" t="s">
        <v>146</v>
      </c>
      <c r="K84" s="1">
        <v>2018</v>
      </c>
      <c r="L84" s="2" t="s">
        <v>308</v>
      </c>
      <c r="M84" s="62">
        <v>6</v>
      </c>
      <c r="N84" s="38">
        <v>4</v>
      </c>
      <c r="O84" s="116" t="s">
        <v>678</v>
      </c>
      <c r="P84" s="106"/>
    </row>
    <row r="85" spans="1:20" ht="12.75" customHeight="1" x14ac:dyDescent="0.25">
      <c r="A85" s="3">
        <v>72</v>
      </c>
      <c r="B85" s="5">
        <v>114010164</v>
      </c>
      <c r="C85" s="7" t="s">
        <v>40</v>
      </c>
      <c r="D85" s="6">
        <v>65954</v>
      </c>
      <c r="E85" s="1">
        <v>76663</v>
      </c>
      <c r="F85" s="6">
        <v>65640</v>
      </c>
      <c r="G85" s="1">
        <v>76532</v>
      </c>
      <c r="H85" s="4">
        <f t="shared" si="9"/>
        <v>314</v>
      </c>
      <c r="I85" s="83">
        <f t="shared" si="10"/>
        <v>131</v>
      </c>
      <c r="J85" s="1" t="s">
        <v>142</v>
      </c>
      <c r="K85" s="1">
        <v>2018</v>
      </c>
      <c r="L85" s="2" t="s">
        <v>305</v>
      </c>
      <c r="M85" s="62">
        <v>6</v>
      </c>
      <c r="N85" s="38">
        <v>4</v>
      </c>
      <c r="O85" s="112"/>
      <c r="P85" s="103"/>
    </row>
    <row r="86" spans="1:20" ht="12.75" customHeight="1" x14ac:dyDescent="0.25">
      <c r="A86" s="3">
        <v>73</v>
      </c>
      <c r="B86" s="5">
        <v>114010307</v>
      </c>
      <c r="C86" s="7" t="s">
        <v>41</v>
      </c>
      <c r="D86" s="6">
        <v>91411</v>
      </c>
      <c r="E86" s="1">
        <v>84874</v>
      </c>
      <c r="F86" s="6">
        <v>89356</v>
      </c>
      <c r="G86" s="1">
        <v>83998</v>
      </c>
      <c r="H86" s="4">
        <f t="shared" si="9"/>
        <v>2055</v>
      </c>
      <c r="I86" s="83">
        <f t="shared" si="10"/>
        <v>876</v>
      </c>
      <c r="J86" s="1" t="s">
        <v>142</v>
      </c>
      <c r="K86" s="1">
        <v>2018</v>
      </c>
      <c r="L86" s="2" t="s">
        <v>306</v>
      </c>
      <c r="M86" s="62">
        <v>6</v>
      </c>
      <c r="N86" s="38">
        <v>4</v>
      </c>
      <c r="O86" s="112"/>
      <c r="P86" s="103"/>
    </row>
    <row r="87" spans="1:20" ht="12.75" customHeight="1" x14ac:dyDescent="0.25">
      <c r="A87" s="3">
        <v>74</v>
      </c>
      <c r="B87" s="5">
        <v>114006982</v>
      </c>
      <c r="C87" s="7">
        <v>61</v>
      </c>
      <c r="D87" s="6">
        <v>49466</v>
      </c>
      <c r="E87" s="1">
        <v>52634</v>
      </c>
      <c r="F87" s="6">
        <v>49182</v>
      </c>
      <c r="G87" s="1">
        <v>52350</v>
      </c>
      <c r="H87" s="4">
        <f t="shared" si="9"/>
        <v>284</v>
      </c>
      <c r="I87" s="83">
        <f t="shared" si="10"/>
        <v>284</v>
      </c>
      <c r="J87" s="1" t="s">
        <v>134</v>
      </c>
      <c r="K87" s="1">
        <v>2013</v>
      </c>
      <c r="L87" s="2" t="s">
        <v>307</v>
      </c>
      <c r="M87" s="62">
        <v>6</v>
      </c>
      <c r="N87" s="38">
        <v>4</v>
      </c>
      <c r="O87" s="112"/>
      <c r="P87" s="103"/>
      <c r="Q87" s="11">
        <v>569</v>
      </c>
      <c r="R87" s="11">
        <f>Q87/2</f>
        <v>284.5</v>
      </c>
      <c r="S87" s="11">
        <f>D87+R87</f>
        <v>49750.5</v>
      </c>
      <c r="T87" s="11">
        <f>E87+R87</f>
        <v>52918.5</v>
      </c>
    </row>
    <row r="88" spans="1:20" ht="12.75" customHeight="1" x14ac:dyDescent="0.25">
      <c r="A88" s="3">
        <v>75</v>
      </c>
      <c r="B88" s="5">
        <v>114006923</v>
      </c>
      <c r="C88" s="7">
        <v>62</v>
      </c>
      <c r="D88" s="52" t="s">
        <v>679</v>
      </c>
      <c r="E88" s="21" t="s">
        <v>679</v>
      </c>
      <c r="F88" s="52" t="s">
        <v>679</v>
      </c>
      <c r="G88" s="21" t="s">
        <v>679</v>
      </c>
      <c r="H88" s="86" t="s">
        <v>679</v>
      </c>
      <c r="I88" s="87" t="s">
        <v>679</v>
      </c>
      <c r="J88" s="21" t="s">
        <v>793</v>
      </c>
      <c r="K88" s="1">
        <v>2023</v>
      </c>
      <c r="L88" s="2" t="s">
        <v>799</v>
      </c>
      <c r="M88" s="62">
        <v>6</v>
      </c>
      <c r="N88" s="38">
        <v>4</v>
      </c>
      <c r="O88" s="116"/>
      <c r="P88" s="106"/>
    </row>
    <row r="89" spans="1:20" ht="12.75" customHeight="1" x14ac:dyDescent="0.25">
      <c r="A89" s="3">
        <v>76</v>
      </c>
      <c r="B89" s="5">
        <v>114010907</v>
      </c>
      <c r="C89" s="7">
        <v>63</v>
      </c>
      <c r="D89" s="6">
        <v>16680</v>
      </c>
      <c r="E89" s="1">
        <v>7383</v>
      </c>
      <c r="F89" s="6">
        <v>15868</v>
      </c>
      <c r="G89" s="1">
        <v>7116</v>
      </c>
      <c r="H89" s="4">
        <f t="shared" si="9"/>
        <v>812</v>
      </c>
      <c r="I89" s="83">
        <f t="shared" si="10"/>
        <v>267</v>
      </c>
      <c r="J89" s="1" t="s">
        <v>134</v>
      </c>
      <c r="K89" s="1">
        <v>2019</v>
      </c>
      <c r="L89" s="2" t="s">
        <v>310</v>
      </c>
      <c r="M89" s="62">
        <v>6</v>
      </c>
      <c r="N89" s="38">
        <v>4</v>
      </c>
      <c r="O89" s="112"/>
      <c r="P89" s="103"/>
    </row>
    <row r="90" spans="1:20" ht="12.75" customHeight="1" x14ac:dyDescent="0.25">
      <c r="A90" s="3">
        <v>77</v>
      </c>
      <c r="B90" s="5">
        <v>114003846</v>
      </c>
      <c r="C90" s="7">
        <v>64</v>
      </c>
      <c r="D90" s="6">
        <v>109103</v>
      </c>
      <c r="E90" s="1">
        <v>137803</v>
      </c>
      <c r="F90" s="6">
        <v>108876</v>
      </c>
      <c r="G90" s="1">
        <v>137515</v>
      </c>
      <c r="H90" s="4">
        <f t="shared" si="9"/>
        <v>227</v>
      </c>
      <c r="I90" s="83">
        <f t="shared" si="10"/>
        <v>288</v>
      </c>
      <c r="J90" s="1" t="s">
        <v>141</v>
      </c>
      <c r="K90" s="1">
        <v>2015</v>
      </c>
      <c r="L90" s="2" t="s">
        <v>311</v>
      </c>
      <c r="M90" s="62">
        <v>6</v>
      </c>
      <c r="N90" s="38">
        <v>4</v>
      </c>
      <c r="O90" s="112"/>
      <c r="P90" s="103"/>
    </row>
    <row r="91" spans="1:20" ht="12.75" customHeight="1" x14ac:dyDescent="0.25">
      <c r="A91" s="3">
        <v>78</v>
      </c>
      <c r="B91" s="5">
        <v>114003951</v>
      </c>
      <c r="C91" s="7">
        <v>65</v>
      </c>
      <c r="D91" s="52" t="s">
        <v>679</v>
      </c>
      <c r="E91" s="21" t="s">
        <v>679</v>
      </c>
      <c r="F91" s="52" t="s">
        <v>679</v>
      </c>
      <c r="G91" s="21" t="s">
        <v>679</v>
      </c>
      <c r="H91" s="86" t="s">
        <v>679</v>
      </c>
      <c r="I91" s="87" t="s">
        <v>679</v>
      </c>
      <c r="J91" s="21" t="s">
        <v>793</v>
      </c>
      <c r="K91" s="1">
        <v>2023</v>
      </c>
      <c r="L91" s="22" t="s">
        <v>798</v>
      </c>
      <c r="M91" s="62">
        <v>6</v>
      </c>
      <c r="N91" s="38">
        <v>4</v>
      </c>
      <c r="O91" s="116"/>
      <c r="P91" s="106"/>
    </row>
    <row r="92" spans="1:20" ht="12.75" customHeight="1" x14ac:dyDescent="0.25">
      <c r="A92" s="3">
        <v>79</v>
      </c>
      <c r="B92" s="5">
        <v>114005759</v>
      </c>
      <c r="C92" s="7">
        <v>66</v>
      </c>
      <c r="D92" s="6">
        <v>5561</v>
      </c>
      <c r="E92" s="1">
        <v>5531</v>
      </c>
      <c r="F92" s="6">
        <v>5332</v>
      </c>
      <c r="G92" s="1">
        <v>5433</v>
      </c>
      <c r="H92" s="4">
        <f t="shared" si="9"/>
        <v>229</v>
      </c>
      <c r="I92" s="83">
        <f t="shared" si="10"/>
        <v>98</v>
      </c>
      <c r="J92" s="1" t="s">
        <v>141</v>
      </c>
      <c r="K92" s="1">
        <v>2016</v>
      </c>
      <c r="L92" s="2" t="s">
        <v>312</v>
      </c>
      <c r="M92" s="62">
        <v>6</v>
      </c>
      <c r="N92" s="38">
        <v>4</v>
      </c>
      <c r="O92" s="112"/>
      <c r="P92" s="103"/>
    </row>
    <row r="93" spans="1:20" ht="12.75" customHeight="1" x14ac:dyDescent="0.25">
      <c r="A93" s="3">
        <v>80</v>
      </c>
      <c r="B93" s="5">
        <v>114003926</v>
      </c>
      <c r="C93" s="7">
        <v>67</v>
      </c>
      <c r="D93" s="29">
        <v>22228</v>
      </c>
      <c r="E93" s="1">
        <v>26266</v>
      </c>
      <c r="F93" s="29">
        <v>21965</v>
      </c>
      <c r="G93" s="1">
        <v>25992</v>
      </c>
      <c r="H93" s="84">
        <f t="shared" si="9"/>
        <v>263</v>
      </c>
      <c r="I93" s="85">
        <f t="shared" si="10"/>
        <v>274</v>
      </c>
      <c r="J93" s="55" t="s">
        <v>134</v>
      </c>
      <c r="K93" s="1">
        <v>2014</v>
      </c>
      <c r="L93" s="2" t="s">
        <v>317</v>
      </c>
      <c r="M93" s="62">
        <v>6</v>
      </c>
      <c r="N93" s="38">
        <v>4</v>
      </c>
      <c r="O93" s="112" t="s">
        <v>825</v>
      </c>
      <c r="P93" s="103"/>
      <c r="Q93" s="13">
        <v>1287</v>
      </c>
      <c r="R93" s="12">
        <f>Q93/2</f>
        <v>643.5</v>
      </c>
      <c r="S93" s="13">
        <f>D93+R93</f>
        <v>22871.5</v>
      </c>
      <c r="T93" s="13">
        <f>E93+R93</f>
        <v>26909.5</v>
      </c>
    </row>
    <row r="94" spans="1:20" ht="12.75" customHeight="1" x14ac:dyDescent="0.25">
      <c r="A94" s="3">
        <v>81</v>
      </c>
      <c r="B94" s="5">
        <v>114006855</v>
      </c>
      <c r="C94" s="7">
        <v>68</v>
      </c>
      <c r="D94" s="6">
        <v>15245</v>
      </c>
      <c r="E94" s="1">
        <v>18877</v>
      </c>
      <c r="F94" s="6">
        <v>15186</v>
      </c>
      <c r="G94" s="1">
        <v>18236</v>
      </c>
      <c r="H94" s="84">
        <f t="shared" si="9"/>
        <v>59</v>
      </c>
      <c r="I94" s="85">
        <f t="shared" si="10"/>
        <v>641</v>
      </c>
      <c r="J94" s="55" t="s">
        <v>134</v>
      </c>
      <c r="K94" s="1">
        <v>2013</v>
      </c>
      <c r="L94" s="2" t="s">
        <v>343</v>
      </c>
      <c r="M94" s="62">
        <v>6</v>
      </c>
      <c r="N94" s="38">
        <v>3</v>
      </c>
      <c r="O94" s="116" t="s">
        <v>686</v>
      </c>
      <c r="P94" s="106"/>
      <c r="Q94" s="13"/>
      <c r="R94" s="12"/>
      <c r="S94" s="13"/>
      <c r="T94" s="13"/>
    </row>
    <row r="95" spans="1:20" ht="12.75" customHeight="1" x14ac:dyDescent="0.25">
      <c r="A95" s="3">
        <v>82</v>
      </c>
      <c r="B95" s="5">
        <v>114008130</v>
      </c>
      <c r="C95" s="7">
        <v>69</v>
      </c>
      <c r="D95" s="6">
        <v>67834</v>
      </c>
      <c r="E95" s="1">
        <v>86464</v>
      </c>
      <c r="F95" s="6">
        <v>67658</v>
      </c>
      <c r="G95" s="1">
        <v>86288</v>
      </c>
      <c r="H95" s="4">
        <f t="shared" si="9"/>
        <v>176</v>
      </c>
      <c r="I95" s="83">
        <f t="shared" si="10"/>
        <v>176</v>
      </c>
      <c r="J95" s="1" t="s">
        <v>134</v>
      </c>
      <c r="K95" s="1">
        <v>2014</v>
      </c>
      <c r="L95" s="2" t="s">
        <v>344</v>
      </c>
      <c r="M95" s="62">
        <v>6</v>
      </c>
      <c r="N95" s="38">
        <v>3</v>
      </c>
      <c r="O95" s="112"/>
      <c r="P95" s="103"/>
      <c r="Q95" s="13">
        <v>1648</v>
      </c>
      <c r="R95" s="12">
        <f>Q95/2</f>
        <v>824</v>
      </c>
      <c r="S95" s="13">
        <f>D95+R95</f>
        <v>68658</v>
      </c>
      <c r="T95" s="13">
        <f>E95+R95</f>
        <v>87288</v>
      </c>
    </row>
    <row r="96" spans="1:20" ht="12.75" customHeight="1" x14ac:dyDescent="0.25">
      <c r="A96" s="3">
        <v>83</v>
      </c>
      <c r="B96" s="5">
        <v>114010654</v>
      </c>
      <c r="C96" s="7">
        <v>70</v>
      </c>
      <c r="D96" s="6">
        <v>4237</v>
      </c>
      <c r="E96" s="1">
        <v>4853</v>
      </c>
      <c r="F96" s="6">
        <v>4117</v>
      </c>
      <c r="G96" s="1">
        <v>4718</v>
      </c>
      <c r="H96" s="4">
        <f t="shared" si="9"/>
        <v>120</v>
      </c>
      <c r="I96" s="83">
        <f t="shared" si="10"/>
        <v>135</v>
      </c>
      <c r="J96" s="1" t="s">
        <v>134</v>
      </c>
      <c r="K96" s="1">
        <v>2014</v>
      </c>
      <c r="L96" s="2" t="s">
        <v>345</v>
      </c>
      <c r="M96" s="62">
        <v>6</v>
      </c>
      <c r="N96" s="38">
        <v>3</v>
      </c>
      <c r="O96" s="112"/>
      <c r="P96" s="103"/>
    </row>
    <row r="97" spans="1:20" ht="12.75" customHeight="1" x14ac:dyDescent="0.25">
      <c r="A97" s="3">
        <v>84</v>
      </c>
      <c r="B97" s="47">
        <v>9654414100</v>
      </c>
      <c r="C97" s="7">
        <v>71</v>
      </c>
      <c r="D97" s="6">
        <v>14957</v>
      </c>
      <c r="E97" s="1">
        <v>17429</v>
      </c>
      <c r="F97" s="6">
        <v>14855</v>
      </c>
      <c r="G97" s="1">
        <v>17328</v>
      </c>
      <c r="H97" s="4">
        <f t="shared" si="9"/>
        <v>102</v>
      </c>
      <c r="I97" s="83">
        <f t="shared" si="10"/>
        <v>101</v>
      </c>
      <c r="J97" s="1" t="s">
        <v>134</v>
      </c>
      <c r="K97" s="1">
        <v>2019</v>
      </c>
      <c r="L97" s="2" t="s">
        <v>643</v>
      </c>
      <c r="M97" s="62">
        <v>6</v>
      </c>
      <c r="N97" s="38">
        <v>3</v>
      </c>
      <c r="O97" s="116"/>
      <c r="P97" s="106"/>
    </row>
    <row r="98" spans="1:20" ht="12.75" customHeight="1" x14ac:dyDescent="0.25">
      <c r="A98" s="3">
        <v>85</v>
      </c>
      <c r="B98" s="5">
        <v>114080475</v>
      </c>
      <c r="C98" s="7">
        <v>72</v>
      </c>
      <c r="D98" s="6">
        <v>53274</v>
      </c>
      <c r="E98" s="1">
        <v>60659</v>
      </c>
      <c r="F98" s="6">
        <v>52938</v>
      </c>
      <c r="G98" s="1">
        <v>60370</v>
      </c>
      <c r="H98" s="4">
        <f t="shared" si="9"/>
        <v>336</v>
      </c>
      <c r="I98" s="83">
        <f t="shared" si="10"/>
        <v>289</v>
      </c>
      <c r="J98" s="1" t="s">
        <v>146</v>
      </c>
      <c r="K98" s="1">
        <v>2018</v>
      </c>
      <c r="L98" s="2" t="s">
        <v>346</v>
      </c>
      <c r="M98" s="62">
        <v>6</v>
      </c>
      <c r="N98" s="38">
        <v>3</v>
      </c>
      <c r="O98" s="112"/>
      <c r="P98" s="103"/>
    </row>
    <row r="99" spans="1:20" ht="12.75" customHeight="1" x14ac:dyDescent="0.25">
      <c r="A99" s="3">
        <v>86</v>
      </c>
      <c r="B99" s="47" t="s">
        <v>26</v>
      </c>
      <c r="C99" s="7">
        <v>73</v>
      </c>
      <c r="D99" s="6"/>
      <c r="E99" s="43"/>
      <c r="F99" s="59"/>
      <c r="G99" s="43"/>
      <c r="H99" s="88"/>
      <c r="I99" s="89"/>
      <c r="J99" s="1" t="s">
        <v>616</v>
      </c>
      <c r="K99" s="1"/>
      <c r="L99" s="2"/>
      <c r="M99" s="62">
        <v>6</v>
      </c>
      <c r="N99" s="38">
        <v>3</v>
      </c>
      <c r="O99" s="112"/>
      <c r="P99" s="103"/>
    </row>
    <row r="100" spans="1:20" ht="12.75" customHeight="1" x14ac:dyDescent="0.25">
      <c r="A100" s="3">
        <v>87</v>
      </c>
      <c r="B100" s="47">
        <v>687011219</v>
      </c>
      <c r="C100" s="7">
        <v>74</v>
      </c>
      <c r="D100" s="52" t="s">
        <v>679</v>
      </c>
      <c r="E100" s="21" t="s">
        <v>679</v>
      </c>
      <c r="F100" s="21" t="s">
        <v>679</v>
      </c>
      <c r="G100" s="21" t="s">
        <v>679</v>
      </c>
      <c r="H100" s="21" t="s">
        <v>679</v>
      </c>
      <c r="I100" s="21" t="s">
        <v>679</v>
      </c>
      <c r="J100" s="1" t="s">
        <v>654</v>
      </c>
      <c r="K100" s="1">
        <v>2020</v>
      </c>
      <c r="L100" s="2" t="s">
        <v>655</v>
      </c>
      <c r="M100" s="62">
        <v>6</v>
      </c>
      <c r="N100" s="38">
        <v>3</v>
      </c>
      <c r="O100" s="112"/>
      <c r="P100" s="103"/>
    </row>
    <row r="101" spans="1:20" ht="12.75" customHeight="1" x14ac:dyDescent="0.25">
      <c r="A101" s="3">
        <v>88</v>
      </c>
      <c r="B101" s="5">
        <v>114007090</v>
      </c>
      <c r="C101" s="7">
        <v>75</v>
      </c>
      <c r="D101" s="6">
        <v>40639</v>
      </c>
      <c r="E101" s="60">
        <v>41717</v>
      </c>
      <c r="F101" s="61">
        <v>40287</v>
      </c>
      <c r="G101" s="60">
        <v>41614</v>
      </c>
      <c r="H101" s="66">
        <f t="shared" ref="H101:I103" si="11">D101-F101</f>
        <v>352</v>
      </c>
      <c r="I101" s="90">
        <f t="shared" si="11"/>
        <v>103</v>
      </c>
      <c r="J101" s="1" t="s">
        <v>141</v>
      </c>
      <c r="K101" s="1">
        <v>2015</v>
      </c>
      <c r="L101" s="2" t="s">
        <v>332</v>
      </c>
      <c r="M101" s="62">
        <v>6</v>
      </c>
      <c r="N101" s="38">
        <v>2</v>
      </c>
      <c r="O101" s="112"/>
      <c r="P101" s="103"/>
    </row>
    <row r="102" spans="1:20" ht="12.75" customHeight="1" x14ac:dyDescent="0.25">
      <c r="A102" s="3">
        <v>89</v>
      </c>
      <c r="B102" s="5">
        <v>114007089</v>
      </c>
      <c r="C102" s="7">
        <v>76</v>
      </c>
      <c r="D102" s="6">
        <v>62692</v>
      </c>
      <c r="E102" s="1">
        <v>64540</v>
      </c>
      <c r="F102" s="6">
        <v>62277</v>
      </c>
      <c r="G102" s="1">
        <v>64170</v>
      </c>
      <c r="H102" s="4">
        <f t="shared" si="11"/>
        <v>415</v>
      </c>
      <c r="I102" s="83">
        <f t="shared" si="11"/>
        <v>370</v>
      </c>
      <c r="J102" s="1" t="s">
        <v>134</v>
      </c>
      <c r="K102" s="1">
        <v>2014</v>
      </c>
      <c r="L102" s="2" t="s">
        <v>333</v>
      </c>
      <c r="M102" s="62">
        <v>6</v>
      </c>
      <c r="N102" s="38">
        <v>2</v>
      </c>
      <c r="O102" s="112"/>
      <c r="P102" s="103"/>
    </row>
    <row r="103" spans="1:20" ht="12.75" customHeight="1" x14ac:dyDescent="0.25">
      <c r="A103" s="3">
        <v>90</v>
      </c>
      <c r="B103" s="5">
        <v>114010663</v>
      </c>
      <c r="C103" s="7">
        <v>77</v>
      </c>
      <c r="D103" s="6">
        <v>22751</v>
      </c>
      <c r="E103" s="1">
        <v>26572</v>
      </c>
      <c r="F103" s="6">
        <v>22121</v>
      </c>
      <c r="G103" s="1">
        <v>25848</v>
      </c>
      <c r="H103" s="4">
        <f t="shared" si="11"/>
        <v>630</v>
      </c>
      <c r="I103" s="83">
        <f t="shared" si="11"/>
        <v>724</v>
      </c>
      <c r="J103" s="1" t="s">
        <v>146</v>
      </c>
      <c r="K103" s="1">
        <v>2019</v>
      </c>
      <c r="L103" s="2" t="s">
        <v>349</v>
      </c>
      <c r="M103" s="62">
        <v>6</v>
      </c>
      <c r="N103" s="38">
        <v>3</v>
      </c>
      <c r="O103" s="112"/>
      <c r="P103" s="103"/>
    </row>
    <row r="104" spans="1:20" ht="12.75" customHeight="1" x14ac:dyDescent="0.25">
      <c r="A104" s="3">
        <v>91</v>
      </c>
      <c r="B104" s="53">
        <v>523926111</v>
      </c>
      <c r="C104" s="7">
        <v>78</v>
      </c>
      <c r="D104" s="52" t="s">
        <v>679</v>
      </c>
      <c r="E104" s="21" t="s">
        <v>679</v>
      </c>
      <c r="F104" s="52" t="s">
        <v>679</v>
      </c>
      <c r="G104" s="21" t="s">
        <v>679</v>
      </c>
      <c r="H104" s="86" t="s">
        <v>679</v>
      </c>
      <c r="I104" s="87" t="s">
        <v>679</v>
      </c>
      <c r="J104" s="21" t="s">
        <v>654</v>
      </c>
      <c r="K104" s="1">
        <v>2021</v>
      </c>
      <c r="L104" s="22" t="s">
        <v>709</v>
      </c>
      <c r="M104" s="62">
        <v>6</v>
      </c>
      <c r="N104" s="38">
        <v>3</v>
      </c>
      <c r="O104" s="116" t="s">
        <v>690</v>
      </c>
      <c r="P104" s="106"/>
    </row>
    <row r="105" spans="1:20" ht="12.75" customHeight="1" x14ac:dyDescent="0.25">
      <c r="A105" s="3">
        <v>92</v>
      </c>
      <c r="B105" s="5">
        <v>114090075</v>
      </c>
      <c r="C105" s="7">
        <v>79</v>
      </c>
      <c r="D105" s="6">
        <v>142409</v>
      </c>
      <c r="E105" s="1">
        <v>51706</v>
      </c>
      <c r="F105" s="6">
        <v>141548</v>
      </c>
      <c r="G105" s="1">
        <v>51394</v>
      </c>
      <c r="H105" s="4">
        <f t="shared" ref="H105:H129" si="12">D105-F105</f>
        <v>861</v>
      </c>
      <c r="I105" s="83">
        <f t="shared" ref="I105:I129" si="13">E105-G105</f>
        <v>312</v>
      </c>
      <c r="J105" s="1" t="s">
        <v>142</v>
      </c>
      <c r="K105" s="1">
        <v>2014</v>
      </c>
      <c r="L105" s="2" t="s">
        <v>342</v>
      </c>
      <c r="M105" s="62">
        <v>6</v>
      </c>
      <c r="N105" s="38">
        <v>3</v>
      </c>
      <c r="O105" s="112"/>
      <c r="P105" s="103"/>
    </row>
    <row r="106" spans="1:20" ht="12.75" customHeight="1" x14ac:dyDescent="0.25">
      <c r="A106" s="3">
        <v>93</v>
      </c>
      <c r="B106" s="5">
        <v>114007396</v>
      </c>
      <c r="C106" s="7">
        <v>80</v>
      </c>
      <c r="D106" s="6">
        <v>25085</v>
      </c>
      <c r="E106" s="1">
        <v>30709</v>
      </c>
      <c r="F106" s="6">
        <v>24876</v>
      </c>
      <c r="G106" s="1">
        <v>30470</v>
      </c>
      <c r="H106" s="4">
        <f t="shared" si="12"/>
        <v>209</v>
      </c>
      <c r="I106" s="83">
        <f t="shared" si="13"/>
        <v>239</v>
      </c>
      <c r="J106" s="1" t="s">
        <v>134</v>
      </c>
      <c r="K106" s="1">
        <v>2015</v>
      </c>
      <c r="L106" s="2" t="s">
        <v>325</v>
      </c>
      <c r="M106" s="62">
        <v>6</v>
      </c>
      <c r="N106" s="38">
        <v>2</v>
      </c>
      <c r="O106" s="112"/>
      <c r="P106" s="103"/>
    </row>
    <row r="107" spans="1:20" ht="12.75" customHeight="1" x14ac:dyDescent="0.25">
      <c r="A107" s="3">
        <v>94</v>
      </c>
      <c r="B107" s="5">
        <v>114003851</v>
      </c>
      <c r="C107" s="7">
        <v>81</v>
      </c>
      <c r="D107" s="6">
        <v>25354</v>
      </c>
      <c r="E107" s="1">
        <v>30700</v>
      </c>
      <c r="F107" s="6">
        <v>25247</v>
      </c>
      <c r="G107" s="1">
        <v>30593</v>
      </c>
      <c r="H107" s="4">
        <f t="shared" si="12"/>
        <v>107</v>
      </c>
      <c r="I107" s="83">
        <f t="shared" si="13"/>
        <v>107</v>
      </c>
      <c r="J107" s="1" t="s">
        <v>134</v>
      </c>
      <c r="K107" s="1">
        <v>2013</v>
      </c>
      <c r="L107" s="2" t="s">
        <v>324</v>
      </c>
      <c r="M107" s="62">
        <v>6</v>
      </c>
      <c r="N107" s="38">
        <v>2</v>
      </c>
      <c r="O107" s="112"/>
      <c r="P107" s="103"/>
      <c r="Q107" s="11">
        <v>19368</v>
      </c>
      <c r="R107" s="11">
        <f>Q107/2</f>
        <v>9684</v>
      </c>
      <c r="S107" s="11">
        <f>D107+R107</f>
        <v>35038</v>
      </c>
      <c r="T107" s="11">
        <f>E107+R107</f>
        <v>40384</v>
      </c>
    </row>
    <row r="108" spans="1:20" ht="12.75" customHeight="1" x14ac:dyDescent="0.25">
      <c r="A108" s="3">
        <v>95</v>
      </c>
      <c r="B108" s="5">
        <v>114004184</v>
      </c>
      <c r="C108" s="7">
        <v>82</v>
      </c>
      <c r="D108" s="6">
        <v>9189</v>
      </c>
      <c r="E108" s="1">
        <v>11676</v>
      </c>
      <c r="F108" s="6">
        <v>9143</v>
      </c>
      <c r="G108" s="1">
        <v>11639</v>
      </c>
      <c r="H108" s="84">
        <f t="shared" si="12"/>
        <v>46</v>
      </c>
      <c r="I108" s="85">
        <f t="shared" si="13"/>
        <v>37</v>
      </c>
      <c r="J108" s="55" t="s">
        <v>134</v>
      </c>
      <c r="K108" s="1">
        <v>2013</v>
      </c>
      <c r="L108" s="2" t="s">
        <v>329</v>
      </c>
      <c r="M108" s="62">
        <v>6</v>
      </c>
      <c r="N108" s="38">
        <v>2</v>
      </c>
      <c r="O108" s="112" t="s">
        <v>824</v>
      </c>
      <c r="P108" s="103"/>
      <c r="Q108" s="11">
        <v>295</v>
      </c>
      <c r="R108" s="11">
        <f>Q108/2</f>
        <v>147.5</v>
      </c>
      <c r="S108" s="11">
        <f>D108+R108</f>
        <v>9336.5</v>
      </c>
      <c r="T108" s="11">
        <f>E108+R108</f>
        <v>11823.5</v>
      </c>
    </row>
    <row r="109" spans="1:20" ht="12.75" customHeight="1" x14ac:dyDescent="0.25">
      <c r="A109" s="3">
        <v>96</v>
      </c>
      <c r="B109" s="5">
        <v>114006250</v>
      </c>
      <c r="C109" s="7">
        <v>83</v>
      </c>
      <c r="D109" s="6">
        <v>338</v>
      </c>
      <c r="E109" s="1">
        <v>275</v>
      </c>
      <c r="F109" s="6">
        <v>338</v>
      </c>
      <c r="G109" s="1">
        <v>275</v>
      </c>
      <c r="H109" s="4">
        <f t="shared" si="12"/>
        <v>0</v>
      </c>
      <c r="I109" s="83">
        <f t="shared" si="13"/>
        <v>0</v>
      </c>
      <c r="J109" s="1" t="s">
        <v>134</v>
      </c>
      <c r="K109" s="1">
        <v>2015</v>
      </c>
      <c r="L109" s="2" t="s">
        <v>330</v>
      </c>
      <c r="M109" s="62">
        <v>6</v>
      </c>
      <c r="N109" s="38">
        <v>2</v>
      </c>
      <c r="O109" s="112"/>
      <c r="P109" s="103"/>
    </row>
    <row r="110" spans="1:20" ht="12.75" customHeight="1" x14ac:dyDescent="0.25">
      <c r="A110" s="3">
        <v>97</v>
      </c>
      <c r="B110" s="5">
        <v>114009509</v>
      </c>
      <c r="C110" s="7">
        <v>84</v>
      </c>
      <c r="D110" s="6">
        <v>20601</v>
      </c>
      <c r="E110" s="1">
        <v>22797</v>
      </c>
      <c r="F110" s="6">
        <v>20441</v>
      </c>
      <c r="G110" s="1">
        <v>22733</v>
      </c>
      <c r="H110" s="4">
        <f t="shared" si="12"/>
        <v>160</v>
      </c>
      <c r="I110" s="83">
        <f t="shared" si="13"/>
        <v>64</v>
      </c>
      <c r="J110" s="1" t="s">
        <v>142</v>
      </c>
      <c r="K110" s="1">
        <v>2018</v>
      </c>
      <c r="L110" s="2" t="s">
        <v>334</v>
      </c>
      <c r="M110" s="62">
        <v>6</v>
      </c>
      <c r="N110" s="38">
        <v>2</v>
      </c>
      <c r="O110" s="112"/>
      <c r="P110" s="103"/>
    </row>
    <row r="111" spans="1:20" ht="12.75" customHeight="1" x14ac:dyDescent="0.25">
      <c r="A111" s="3">
        <v>98</v>
      </c>
      <c r="B111" s="5">
        <v>114006801</v>
      </c>
      <c r="C111" s="7">
        <v>85</v>
      </c>
      <c r="D111" s="6">
        <v>4792</v>
      </c>
      <c r="E111" s="1">
        <v>5043</v>
      </c>
      <c r="F111" s="6">
        <v>4792</v>
      </c>
      <c r="G111" s="1">
        <v>5043</v>
      </c>
      <c r="H111" s="84">
        <f t="shared" si="12"/>
        <v>0</v>
      </c>
      <c r="I111" s="85">
        <f t="shared" si="13"/>
        <v>0</v>
      </c>
      <c r="J111" s="55" t="s">
        <v>134</v>
      </c>
      <c r="K111" s="1">
        <v>2013</v>
      </c>
      <c r="L111" s="2" t="s">
        <v>331</v>
      </c>
      <c r="M111" s="62">
        <v>6</v>
      </c>
      <c r="N111" s="38">
        <v>2</v>
      </c>
      <c r="O111" s="116" t="s">
        <v>686</v>
      </c>
      <c r="P111" s="106"/>
      <c r="Q111" s="11">
        <v>6683</v>
      </c>
      <c r="R111" s="12">
        <f>Q111/2</f>
        <v>3341.5</v>
      </c>
      <c r="S111" s="13">
        <f>D111+R111</f>
        <v>8133.5</v>
      </c>
      <c r="T111" s="13">
        <f>E111+R111</f>
        <v>8384.5</v>
      </c>
    </row>
    <row r="112" spans="1:20" ht="12.75" customHeight="1" x14ac:dyDescent="0.25">
      <c r="A112" s="3">
        <v>99</v>
      </c>
      <c r="B112" s="5">
        <v>114008156</v>
      </c>
      <c r="C112" s="7">
        <v>86</v>
      </c>
      <c r="D112" s="6">
        <v>31084</v>
      </c>
      <c r="E112" s="1">
        <v>41903</v>
      </c>
      <c r="F112" s="6">
        <v>30220</v>
      </c>
      <c r="G112" s="1">
        <v>40912</v>
      </c>
      <c r="H112" s="4">
        <f t="shared" si="12"/>
        <v>864</v>
      </c>
      <c r="I112" s="83">
        <f t="shared" si="13"/>
        <v>991</v>
      </c>
      <c r="J112" s="1" t="s">
        <v>141</v>
      </c>
      <c r="K112" s="1">
        <v>2017</v>
      </c>
      <c r="L112" s="2" t="s">
        <v>233</v>
      </c>
      <c r="M112" s="62">
        <v>5</v>
      </c>
      <c r="N112" s="38">
        <v>3</v>
      </c>
      <c r="O112" s="112"/>
      <c r="P112" s="103"/>
    </row>
    <row r="113" spans="1:20" ht="12.75" customHeight="1" x14ac:dyDescent="0.25">
      <c r="A113" s="3">
        <v>100</v>
      </c>
      <c r="B113" s="5">
        <v>8663824957</v>
      </c>
      <c r="C113" s="7">
        <v>87</v>
      </c>
      <c r="D113" s="6">
        <v>29285</v>
      </c>
      <c r="E113" s="1">
        <v>35511</v>
      </c>
      <c r="F113" s="6">
        <v>28088</v>
      </c>
      <c r="G113" s="1">
        <v>34102</v>
      </c>
      <c r="H113" s="4">
        <f t="shared" si="12"/>
        <v>1197</v>
      </c>
      <c r="I113" s="83">
        <f t="shared" si="13"/>
        <v>1409</v>
      </c>
      <c r="J113" s="1" t="s">
        <v>134</v>
      </c>
      <c r="K113" s="1">
        <v>2018</v>
      </c>
      <c r="L113" s="2" t="s">
        <v>234</v>
      </c>
      <c r="M113" s="62">
        <v>5</v>
      </c>
      <c r="N113" s="38">
        <v>3</v>
      </c>
      <c r="O113" s="116"/>
      <c r="P113" s="106"/>
    </row>
    <row r="114" spans="1:20" ht="12.75" customHeight="1" x14ac:dyDescent="0.25">
      <c r="A114" s="3">
        <v>101</v>
      </c>
      <c r="B114" s="5">
        <v>114007413</v>
      </c>
      <c r="C114" s="7" t="s">
        <v>42</v>
      </c>
      <c r="D114" s="6">
        <v>156155</v>
      </c>
      <c r="E114" s="1">
        <v>0</v>
      </c>
      <c r="F114" s="6">
        <v>154127</v>
      </c>
      <c r="G114" s="1">
        <v>0</v>
      </c>
      <c r="H114" s="4">
        <f t="shared" si="12"/>
        <v>2028</v>
      </c>
      <c r="I114" s="83">
        <f t="shared" si="13"/>
        <v>0</v>
      </c>
      <c r="J114" s="1" t="s">
        <v>134</v>
      </c>
      <c r="K114" s="1">
        <v>2015</v>
      </c>
      <c r="L114" s="2" t="s">
        <v>337</v>
      </c>
      <c r="M114" s="62">
        <v>6</v>
      </c>
      <c r="N114" s="38">
        <v>2</v>
      </c>
      <c r="O114" s="112"/>
      <c r="P114" s="103"/>
      <c r="Q114" s="11">
        <v>42215</v>
      </c>
      <c r="R114" s="11">
        <f>Q114/2</f>
        <v>21107.5</v>
      </c>
      <c r="S114" s="11">
        <f>D114+R114</f>
        <v>177262.5</v>
      </c>
      <c r="T114" s="11">
        <f>E114+R114</f>
        <v>21107.5</v>
      </c>
    </row>
    <row r="115" spans="1:20" ht="12.75" customHeight="1" x14ac:dyDescent="0.25">
      <c r="A115" s="3">
        <v>102</v>
      </c>
      <c r="B115" s="5">
        <v>1471856000</v>
      </c>
      <c r="C115" s="7" t="s">
        <v>43</v>
      </c>
      <c r="D115" s="6">
        <v>13145</v>
      </c>
      <c r="E115" s="1">
        <v>16981</v>
      </c>
      <c r="F115" s="6">
        <v>13103</v>
      </c>
      <c r="G115" s="1">
        <v>16934</v>
      </c>
      <c r="H115" s="4">
        <f t="shared" si="12"/>
        <v>42</v>
      </c>
      <c r="I115" s="83">
        <f t="shared" si="13"/>
        <v>47</v>
      </c>
      <c r="J115" s="1" t="s">
        <v>134</v>
      </c>
      <c r="K115" s="1">
        <v>2015</v>
      </c>
      <c r="L115" s="2" t="s">
        <v>338</v>
      </c>
      <c r="M115" s="62">
        <v>6</v>
      </c>
      <c r="N115" s="38">
        <v>2</v>
      </c>
      <c r="O115" s="112"/>
      <c r="P115" s="103"/>
    </row>
    <row r="116" spans="1:20" ht="12.75" customHeight="1" x14ac:dyDescent="0.25">
      <c r="A116" s="3">
        <v>103</v>
      </c>
      <c r="B116" s="5">
        <v>114007668</v>
      </c>
      <c r="C116" s="7">
        <v>89</v>
      </c>
      <c r="D116" s="6">
        <v>13950</v>
      </c>
      <c r="E116" s="1">
        <v>17078</v>
      </c>
      <c r="F116" s="6">
        <v>12862</v>
      </c>
      <c r="G116" s="1">
        <v>15873</v>
      </c>
      <c r="H116" s="4">
        <f t="shared" si="12"/>
        <v>1088</v>
      </c>
      <c r="I116" s="83">
        <f t="shared" si="13"/>
        <v>1205</v>
      </c>
      <c r="J116" s="1" t="s">
        <v>141</v>
      </c>
      <c r="K116" s="1">
        <v>2017</v>
      </c>
      <c r="L116" s="2" t="s">
        <v>340</v>
      </c>
      <c r="M116" s="62">
        <v>6</v>
      </c>
      <c r="N116" s="38">
        <v>2</v>
      </c>
      <c r="O116" s="112"/>
      <c r="P116" s="103"/>
    </row>
    <row r="117" spans="1:20" ht="12.75" customHeight="1" x14ac:dyDescent="0.25">
      <c r="A117" s="3">
        <v>104</v>
      </c>
      <c r="B117" s="5">
        <v>114008474</v>
      </c>
      <c r="C117" s="7">
        <v>90</v>
      </c>
      <c r="D117" s="6">
        <v>11455</v>
      </c>
      <c r="E117" s="1">
        <v>15826</v>
      </c>
      <c r="F117" s="6">
        <v>11428</v>
      </c>
      <c r="G117" s="1">
        <v>15797</v>
      </c>
      <c r="H117" s="4">
        <f t="shared" si="12"/>
        <v>27</v>
      </c>
      <c r="I117" s="83">
        <f t="shared" si="13"/>
        <v>29</v>
      </c>
      <c r="J117" s="1" t="s">
        <v>206</v>
      </c>
      <c r="K117" s="1">
        <v>2017</v>
      </c>
      <c r="L117" s="2" t="s">
        <v>341</v>
      </c>
      <c r="M117" s="62">
        <v>6</v>
      </c>
      <c r="N117" s="38">
        <v>2</v>
      </c>
      <c r="O117" s="112"/>
      <c r="P117" s="103"/>
    </row>
    <row r="118" spans="1:20" ht="12.75" customHeight="1" x14ac:dyDescent="0.25">
      <c r="A118" s="3">
        <v>105</v>
      </c>
      <c r="B118" s="5">
        <v>114006720</v>
      </c>
      <c r="C118" s="7">
        <v>91</v>
      </c>
      <c r="D118" s="6">
        <v>18551</v>
      </c>
      <c r="E118" s="1">
        <v>20611</v>
      </c>
      <c r="F118" s="6">
        <v>18443</v>
      </c>
      <c r="G118" s="1">
        <v>20503</v>
      </c>
      <c r="H118" s="4">
        <f t="shared" si="12"/>
        <v>108</v>
      </c>
      <c r="I118" s="83">
        <f t="shared" si="13"/>
        <v>108</v>
      </c>
      <c r="J118" s="1" t="s">
        <v>134</v>
      </c>
      <c r="K118" s="1">
        <v>2015</v>
      </c>
      <c r="L118" s="2" t="s">
        <v>339</v>
      </c>
      <c r="M118" s="62">
        <v>6</v>
      </c>
      <c r="N118" s="38">
        <v>2</v>
      </c>
      <c r="O118" s="112"/>
      <c r="P118" s="103"/>
      <c r="Q118" s="11">
        <v>7403</v>
      </c>
      <c r="R118" s="11">
        <f>Q118/2</f>
        <v>3701.5</v>
      </c>
      <c r="S118" s="11">
        <f>D118+R118</f>
        <v>22252.5</v>
      </c>
      <c r="T118" s="11">
        <f>E118+R118</f>
        <v>24312.5</v>
      </c>
    </row>
    <row r="119" spans="1:20" ht="12.75" customHeight="1" x14ac:dyDescent="0.25">
      <c r="A119" s="3">
        <v>106</v>
      </c>
      <c r="B119" s="5">
        <v>114007091</v>
      </c>
      <c r="C119" s="7">
        <v>92</v>
      </c>
      <c r="D119" s="6">
        <v>19708</v>
      </c>
      <c r="E119" s="1">
        <v>8443</v>
      </c>
      <c r="F119" s="6">
        <v>19560</v>
      </c>
      <c r="G119" s="1">
        <v>8295</v>
      </c>
      <c r="H119" s="4">
        <f t="shared" si="12"/>
        <v>148</v>
      </c>
      <c r="I119" s="83">
        <f t="shared" si="13"/>
        <v>148</v>
      </c>
      <c r="J119" s="1" t="s">
        <v>134</v>
      </c>
      <c r="K119" s="1">
        <v>2013</v>
      </c>
      <c r="L119" s="2" t="s">
        <v>326</v>
      </c>
      <c r="M119" s="62">
        <v>6</v>
      </c>
      <c r="N119" s="38">
        <v>2</v>
      </c>
      <c r="O119" s="112"/>
      <c r="P119" s="103"/>
      <c r="Q119" s="11">
        <v>468</v>
      </c>
      <c r="R119" s="11">
        <f>Q119/2</f>
        <v>234</v>
      </c>
      <c r="S119" s="11">
        <f>D119+R119</f>
        <v>19942</v>
      </c>
      <c r="T119" s="11">
        <f>E119+R119</f>
        <v>8677</v>
      </c>
    </row>
    <row r="120" spans="1:20" ht="12.75" customHeight="1" x14ac:dyDescent="0.25">
      <c r="A120" s="3">
        <v>107</v>
      </c>
      <c r="B120" s="5">
        <v>114007747</v>
      </c>
      <c r="C120" s="7">
        <v>93</v>
      </c>
      <c r="D120" s="6">
        <v>36563</v>
      </c>
      <c r="E120" s="1">
        <v>16392</v>
      </c>
      <c r="F120" s="6">
        <v>36319</v>
      </c>
      <c r="G120" s="1">
        <v>16280</v>
      </c>
      <c r="H120" s="4">
        <f t="shared" si="12"/>
        <v>244</v>
      </c>
      <c r="I120" s="83">
        <f t="shared" si="13"/>
        <v>112</v>
      </c>
      <c r="J120" s="1" t="s">
        <v>134</v>
      </c>
      <c r="K120" s="1">
        <v>2016</v>
      </c>
      <c r="L120" s="2" t="s">
        <v>328</v>
      </c>
      <c r="M120" s="62">
        <v>6</v>
      </c>
      <c r="N120" s="38">
        <v>2</v>
      </c>
      <c r="O120" s="112"/>
      <c r="P120" s="103"/>
    </row>
    <row r="121" spans="1:20" ht="12.75" customHeight="1" x14ac:dyDescent="0.25">
      <c r="A121" s="3">
        <v>108</v>
      </c>
      <c r="B121" s="5">
        <v>114010723</v>
      </c>
      <c r="C121" s="7">
        <v>94</v>
      </c>
      <c r="D121" s="6">
        <v>24409</v>
      </c>
      <c r="E121" s="1">
        <v>20211</v>
      </c>
      <c r="F121" s="6">
        <v>24061</v>
      </c>
      <c r="G121" s="1">
        <v>20109</v>
      </c>
      <c r="H121" s="4">
        <f t="shared" si="12"/>
        <v>348</v>
      </c>
      <c r="I121" s="83">
        <f t="shared" si="13"/>
        <v>102</v>
      </c>
      <c r="J121" s="1" t="s">
        <v>134</v>
      </c>
      <c r="K121" s="1">
        <v>2016</v>
      </c>
      <c r="L121" s="2" t="s">
        <v>327</v>
      </c>
      <c r="M121" s="62">
        <v>6</v>
      </c>
      <c r="N121" s="38">
        <v>2</v>
      </c>
      <c r="O121" s="112"/>
      <c r="P121" s="103"/>
    </row>
    <row r="122" spans="1:20" ht="12.75" customHeight="1" x14ac:dyDescent="0.25">
      <c r="A122" s="3">
        <v>109</v>
      </c>
      <c r="B122" s="5">
        <v>114006939</v>
      </c>
      <c r="C122" s="7">
        <v>95</v>
      </c>
      <c r="D122" s="6">
        <v>15809</v>
      </c>
      <c r="E122" s="1">
        <v>20589</v>
      </c>
      <c r="F122" s="6">
        <v>15657</v>
      </c>
      <c r="G122" s="1">
        <v>20377</v>
      </c>
      <c r="H122" s="4">
        <f t="shared" si="12"/>
        <v>152</v>
      </c>
      <c r="I122" s="83">
        <f t="shared" si="13"/>
        <v>212</v>
      </c>
      <c r="J122" s="1" t="s">
        <v>141</v>
      </c>
      <c r="K122" s="1">
        <v>2016</v>
      </c>
      <c r="L122" s="2" t="s">
        <v>322</v>
      </c>
      <c r="M122" s="62">
        <v>6</v>
      </c>
      <c r="N122" s="38">
        <v>2</v>
      </c>
      <c r="O122" s="112"/>
      <c r="P122" s="103"/>
    </row>
    <row r="123" spans="1:20" ht="12.75" customHeight="1" x14ac:dyDescent="0.25">
      <c r="A123" s="3">
        <v>110</v>
      </c>
      <c r="B123" s="5">
        <v>114005075</v>
      </c>
      <c r="C123" s="7">
        <v>96</v>
      </c>
      <c r="D123" s="6">
        <v>33819</v>
      </c>
      <c r="E123" s="1">
        <v>36607</v>
      </c>
      <c r="F123" s="6">
        <v>33491</v>
      </c>
      <c r="G123" s="1">
        <v>36500</v>
      </c>
      <c r="H123" s="4">
        <f t="shared" si="12"/>
        <v>328</v>
      </c>
      <c r="I123" s="83">
        <f t="shared" si="13"/>
        <v>107</v>
      </c>
      <c r="J123" s="1" t="s">
        <v>134</v>
      </c>
      <c r="K123" s="1">
        <v>2014</v>
      </c>
      <c r="L123" s="2" t="s">
        <v>323</v>
      </c>
      <c r="M123" s="62">
        <v>6</v>
      </c>
      <c r="N123" s="38">
        <v>2</v>
      </c>
      <c r="O123" s="112"/>
      <c r="P123" s="103"/>
    </row>
    <row r="124" spans="1:20" ht="12.75" customHeight="1" x14ac:dyDescent="0.25">
      <c r="A124" s="3">
        <v>111</v>
      </c>
      <c r="B124" s="5">
        <v>114005455</v>
      </c>
      <c r="C124" s="7">
        <v>97</v>
      </c>
      <c r="D124" s="6">
        <v>13478</v>
      </c>
      <c r="E124" s="1">
        <v>15556</v>
      </c>
      <c r="F124" s="6">
        <v>13312</v>
      </c>
      <c r="G124" s="1">
        <v>15366</v>
      </c>
      <c r="H124" s="4">
        <f t="shared" si="12"/>
        <v>166</v>
      </c>
      <c r="I124" s="83">
        <f t="shared" si="13"/>
        <v>190</v>
      </c>
      <c r="J124" s="1" t="s">
        <v>134</v>
      </c>
      <c r="K124" s="1">
        <v>2015</v>
      </c>
      <c r="L124" s="2" t="s">
        <v>316</v>
      </c>
      <c r="M124" s="62">
        <v>6</v>
      </c>
      <c r="N124" s="38">
        <v>4</v>
      </c>
      <c r="O124" s="112"/>
      <c r="P124" s="103"/>
    </row>
    <row r="125" spans="1:20" ht="12.75" customHeight="1" x14ac:dyDescent="0.25">
      <c r="A125" s="3">
        <v>112</v>
      </c>
      <c r="B125" s="5">
        <v>114008615</v>
      </c>
      <c r="C125" s="7">
        <v>98</v>
      </c>
      <c r="D125" s="6">
        <v>15765</v>
      </c>
      <c r="E125" s="1">
        <v>15853</v>
      </c>
      <c r="F125" s="6">
        <v>15623</v>
      </c>
      <c r="G125" s="1">
        <v>15711</v>
      </c>
      <c r="H125" s="4">
        <f t="shared" si="12"/>
        <v>142</v>
      </c>
      <c r="I125" s="83">
        <f t="shared" si="13"/>
        <v>142</v>
      </c>
      <c r="J125" s="1" t="s">
        <v>134</v>
      </c>
      <c r="K125" s="1">
        <v>2015</v>
      </c>
      <c r="L125" s="2" t="s">
        <v>318</v>
      </c>
      <c r="M125" s="62">
        <v>5</v>
      </c>
      <c r="N125" s="38">
        <v>3</v>
      </c>
      <c r="O125" s="112"/>
      <c r="P125" s="103"/>
      <c r="Q125" s="11">
        <v>1083</v>
      </c>
      <c r="R125" s="11">
        <f>Q125/2</f>
        <v>541.5</v>
      </c>
      <c r="S125" s="11">
        <f>D125+R125</f>
        <v>16306.5</v>
      </c>
      <c r="T125" s="11">
        <f>E125+R125</f>
        <v>16394.5</v>
      </c>
    </row>
    <row r="126" spans="1:20" ht="12.75" customHeight="1" x14ac:dyDescent="0.25">
      <c r="A126" s="3">
        <v>113</v>
      </c>
      <c r="B126" s="5">
        <v>114007883</v>
      </c>
      <c r="C126" s="7">
        <v>99</v>
      </c>
      <c r="D126" s="6">
        <v>45148</v>
      </c>
      <c r="E126" s="1">
        <v>49282</v>
      </c>
      <c r="F126" s="6">
        <v>44668</v>
      </c>
      <c r="G126" s="1">
        <v>49035</v>
      </c>
      <c r="H126" s="4">
        <f t="shared" si="12"/>
        <v>480</v>
      </c>
      <c r="I126" s="83">
        <f t="shared" si="13"/>
        <v>247</v>
      </c>
      <c r="J126" s="1" t="s">
        <v>141</v>
      </c>
      <c r="K126" s="1">
        <v>2017</v>
      </c>
      <c r="L126" s="2" t="s">
        <v>314</v>
      </c>
      <c r="M126" s="62">
        <v>6</v>
      </c>
      <c r="N126" s="38">
        <v>4</v>
      </c>
      <c r="O126" s="112"/>
      <c r="P126" s="103"/>
    </row>
    <row r="127" spans="1:20" ht="12.75" customHeight="1" x14ac:dyDescent="0.25">
      <c r="A127" s="3">
        <v>114</v>
      </c>
      <c r="B127" s="5">
        <v>114007623</v>
      </c>
      <c r="C127" s="7">
        <v>100</v>
      </c>
      <c r="D127" s="6">
        <v>85959</v>
      </c>
      <c r="E127" s="1">
        <v>0</v>
      </c>
      <c r="F127" s="6">
        <v>85037</v>
      </c>
      <c r="G127" s="1">
        <v>0</v>
      </c>
      <c r="H127" s="4">
        <f t="shared" si="12"/>
        <v>922</v>
      </c>
      <c r="I127" s="83">
        <f t="shared" si="13"/>
        <v>0</v>
      </c>
      <c r="J127" s="1" t="s">
        <v>134</v>
      </c>
      <c r="K127" s="1">
        <v>2015</v>
      </c>
      <c r="L127" s="2" t="s">
        <v>313</v>
      </c>
      <c r="M127" s="62">
        <v>6</v>
      </c>
      <c r="N127" s="38">
        <v>4</v>
      </c>
      <c r="O127" s="112"/>
      <c r="P127" s="103"/>
      <c r="Q127" s="11">
        <v>30155</v>
      </c>
      <c r="R127" s="11">
        <f>Q127/2</f>
        <v>15077.5</v>
      </c>
      <c r="S127" s="11">
        <f>D127+R127</f>
        <v>101036.5</v>
      </c>
      <c r="T127" s="11">
        <f>E127+R127</f>
        <v>15077.5</v>
      </c>
    </row>
    <row r="128" spans="1:20" ht="12.75" customHeight="1" x14ac:dyDescent="0.25">
      <c r="A128" s="3">
        <v>115</v>
      </c>
      <c r="B128" s="5">
        <v>114003549</v>
      </c>
      <c r="C128" s="7">
        <v>101</v>
      </c>
      <c r="D128" s="52" t="s">
        <v>679</v>
      </c>
      <c r="E128" s="21" t="s">
        <v>679</v>
      </c>
      <c r="F128" s="52" t="s">
        <v>679</v>
      </c>
      <c r="G128" s="21" t="s">
        <v>679</v>
      </c>
      <c r="H128" s="86" t="s">
        <v>679</v>
      </c>
      <c r="I128" s="87" t="s">
        <v>679</v>
      </c>
      <c r="J128" s="21" t="s">
        <v>793</v>
      </c>
      <c r="K128" s="1">
        <v>2023</v>
      </c>
      <c r="L128" s="2" t="s">
        <v>797</v>
      </c>
      <c r="M128" s="62">
        <v>6</v>
      </c>
      <c r="N128" s="38">
        <v>4</v>
      </c>
      <c r="O128" s="116"/>
      <c r="P128" s="106"/>
    </row>
    <row r="129" spans="1:20" ht="12.75" customHeight="1" x14ac:dyDescent="0.25">
      <c r="A129" s="3">
        <v>116</v>
      </c>
      <c r="B129" s="5">
        <v>114010293</v>
      </c>
      <c r="C129" s="7">
        <v>102</v>
      </c>
      <c r="D129" s="6">
        <v>36318</v>
      </c>
      <c r="E129" s="1">
        <v>40835</v>
      </c>
      <c r="F129" s="6">
        <v>35681</v>
      </c>
      <c r="G129" s="1">
        <v>40212</v>
      </c>
      <c r="H129" s="4">
        <f t="shared" si="12"/>
        <v>637</v>
      </c>
      <c r="I129" s="83">
        <f t="shared" si="13"/>
        <v>623</v>
      </c>
      <c r="J129" s="1" t="s">
        <v>146</v>
      </c>
      <c r="K129" s="1">
        <v>2018</v>
      </c>
      <c r="L129" s="2" t="s">
        <v>315</v>
      </c>
      <c r="M129" s="62">
        <v>6</v>
      </c>
      <c r="N129" s="38">
        <v>4</v>
      </c>
      <c r="O129" s="112"/>
      <c r="P129" s="103"/>
    </row>
    <row r="130" spans="1:20" ht="12.75" customHeight="1" x14ac:dyDescent="0.25">
      <c r="A130" s="3">
        <v>117</v>
      </c>
      <c r="B130" s="47" t="s">
        <v>26</v>
      </c>
      <c r="C130" s="7">
        <v>103</v>
      </c>
      <c r="D130" s="6"/>
      <c r="E130" s="1"/>
      <c r="F130" s="6"/>
      <c r="G130" s="1"/>
      <c r="H130" s="4"/>
      <c r="I130" s="83"/>
      <c r="J130" s="1" t="s">
        <v>654</v>
      </c>
      <c r="K130" s="1">
        <v>2022</v>
      </c>
      <c r="L130" s="2" t="s">
        <v>774</v>
      </c>
      <c r="M130" s="62">
        <v>6</v>
      </c>
      <c r="N130" s="38">
        <v>4</v>
      </c>
      <c r="O130" s="112"/>
      <c r="P130" s="103"/>
    </row>
    <row r="131" spans="1:20" ht="12.75" customHeight="1" x14ac:dyDescent="0.25">
      <c r="A131" s="3">
        <v>118</v>
      </c>
      <c r="B131" s="5">
        <v>114005547</v>
      </c>
      <c r="C131" s="7">
        <v>104</v>
      </c>
      <c r="D131" s="6">
        <v>77408</v>
      </c>
      <c r="E131" s="1">
        <v>79523</v>
      </c>
      <c r="F131" s="6">
        <v>76450</v>
      </c>
      <c r="G131" s="1">
        <v>79019</v>
      </c>
      <c r="H131" s="4">
        <f t="shared" ref="H131:I135" si="14">D131-F131</f>
        <v>958</v>
      </c>
      <c r="I131" s="83">
        <f t="shared" si="14"/>
        <v>504</v>
      </c>
      <c r="J131" s="1" t="s">
        <v>141</v>
      </c>
      <c r="K131" s="1">
        <v>2015</v>
      </c>
      <c r="L131" s="2" t="s">
        <v>309</v>
      </c>
      <c r="M131" s="62">
        <v>6</v>
      </c>
      <c r="N131" s="38">
        <v>4</v>
      </c>
      <c r="O131" s="112"/>
      <c r="P131" s="103"/>
    </row>
    <row r="132" spans="1:20" ht="12.75" customHeight="1" x14ac:dyDescent="0.25">
      <c r="A132" s="3">
        <v>119</v>
      </c>
      <c r="B132" s="5">
        <v>114009259</v>
      </c>
      <c r="C132" s="7">
        <v>105</v>
      </c>
      <c r="D132" s="52" t="s">
        <v>679</v>
      </c>
      <c r="E132" s="21" t="s">
        <v>679</v>
      </c>
      <c r="F132" s="52" t="s">
        <v>679</v>
      </c>
      <c r="G132" s="21" t="s">
        <v>679</v>
      </c>
      <c r="H132" s="86" t="s">
        <v>679</v>
      </c>
      <c r="I132" s="87" t="s">
        <v>679</v>
      </c>
      <c r="J132" s="21" t="s">
        <v>793</v>
      </c>
      <c r="K132" s="1">
        <v>2023</v>
      </c>
      <c r="L132" s="2" t="s">
        <v>796</v>
      </c>
      <c r="M132" s="62">
        <v>6</v>
      </c>
      <c r="N132" s="38">
        <v>4</v>
      </c>
      <c r="O132" s="116"/>
      <c r="P132" s="106"/>
    </row>
    <row r="133" spans="1:20" ht="12.75" customHeight="1" x14ac:dyDescent="0.25">
      <c r="A133" s="3">
        <v>120</v>
      </c>
      <c r="B133" s="5">
        <v>114090006</v>
      </c>
      <c r="C133" s="7">
        <v>106</v>
      </c>
      <c r="D133" s="6">
        <v>13759</v>
      </c>
      <c r="E133" s="1">
        <v>14462</v>
      </c>
      <c r="F133" s="6">
        <v>13674</v>
      </c>
      <c r="G133" s="1">
        <v>14372</v>
      </c>
      <c r="H133" s="4">
        <f t="shared" si="14"/>
        <v>85</v>
      </c>
      <c r="I133" s="83">
        <f t="shared" si="14"/>
        <v>90</v>
      </c>
      <c r="J133" s="1" t="s">
        <v>134</v>
      </c>
      <c r="K133" s="1">
        <v>2014</v>
      </c>
      <c r="L133" s="2" t="s">
        <v>647</v>
      </c>
      <c r="M133" s="62">
        <v>6</v>
      </c>
      <c r="N133" s="38">
        <v>4</v>
      </c>
      <c r="O133" s="112"/>
      <c r="P133" s="103"/>
    </row>
    <row r="134" spans="1:20" ht="12.75" customHeight="1" x14ac:dyDescent="0.25">
      <c r="A134" s="3">
        <v>121</v>
      </c>
      <c r="B134" s="122" t="s">
        <v>697</v>
      </c>
      <c r="C134" s="7">
        <v>107</v>
      </c>
      <c r="D134" s="6">
        <v>68556</v>
      </c>
      <c r="E134" s="1">
        <v>37822</v>
      </c>
      <c r="F134" s="6">
        <v>68171</v>
      </c>
      <c r="G134" s="1">
        <v>37672</v>
      </c>
      <c r="H134" s="4">
        <f t="shared" si="14"/>
        <v>385</v>
      </c>
      <c r="I134" s="83">
        <f t="shared" si="14"/>
        <v>150</v>
      </c>
      <c r="J134" s="1" t="s">
        <v>142</v>
      </c>
      <c r="K134" s="1">
        <v>2021</v>
      </c>
      <c r="L134" s="2" t="s">
        <v>630</v>
      </c>
      <c r="M134" s="62">
        <v>6</v>
      </c>
      <c r="N134" s="38">
        <v>4</v>
      </c>
      <c r="O134" s="116" t="s">
        <v>684</v>
      </c>
      <c r="P134" s="106"/>
    </row>
    <row r="135" spans="1:20" ht="12.75" customHeight="1" x14ac:dyDescent="0.25">
      <c r="A135" s="3">
        <v>122</v>
      </c>
      <c r="B135" s="5">
        <v>114006886</v>
      </c>
      <c r="C135" s="7">
        <v>108</v>
      </c>
      <c r="D135" s="6">
        <v>19773</v>
      </c>
      <c r="E135" s="1">
        <v>22364</v>
      </c>
      <c r="F135" s="6">
        <v>19630</v>
      </c>
      <c r="G135" s="1">
        <v>22221</v>
      </c>
      <c r="H135" s="4">
        <f t="shared" si="14"/>
        <v>143</v>
      </c>
      <c r="I135" s="83">
        <f t="shared" si="14"/>
        <v>143</v>
      </c>
      <c r="J135" s="1" t="s">
        <v>134</v>
      </c>
      <c r="K135" s="1">
        <v>2015</v>
      </c>
      <c r="L135" s="2" t="s">
        <v>301</v>
      </c>
      <c r="M135" s="62">
        <v>5</v>
      </c>
      <c r="N135" s="38">
        <v>1</v>
      </c>
      <c r="O135" s="112"/>
      <c r="P135" s="103"/>
      <c r="Q135" s="13">
        <v>22118</v>
      </c>
      <c r="R135" s="12">
        <f>Q135/2</f>
        <v>11059</v>
      </c>
      <c r="S135" s="13">
        <f>D135+R135</f>
        <v>30832</v>
      </c>
      <c r="T135" s="13">
        <f>E135+R135</f>
        <v>33423</v>
      </c>
    </row>
    <row r="136" spans="1:20" ht="12.75" customHeight="1" x14ac:dyDescent="0.25">
      <c r="A136" s="3">
        <v>123</v>
      </c>
      <c r="B136" s="5">
        <v>114004154</v>
      </c>
      <c r="C136" s="7">
        <v>109</v>
      </c>
      <c r="D136" s="6" t="s">
        <v>682</v>
      </c>
      <c r="E136" s="1" t="s">
        <v>682</v>
      </c>
      <c r="F136" s="6" t="s">
        <v>682</v>
      </c>
      <c r="G136" s="1" t="s">
        <v>682</v>
      </c>
      <c r="H136" s="4" t="s">
        <v>682</v>
      </c>
      <c r="I136" s="83" t="s">
        <v>682</v>
      </c>
      <c r="J136" s="1" t="s">
        <v>793</v>
      </c>
      <c r="K136" s="1">
        <v>2024</v>
      </c>
      <c r="L136" s="2" t="s">
        <v>872</v>
      </c>
      <c r="M136" s="62">
        <v>5</v>
      </c>
      <c r="N136" s="38">
        <v>1</v>
      </c>
      <c r="O136" s="112"/>
      <c r="P136" s="103"/>
      <c r="Q136" s="13"/>
      <c r="R136" s="12"/>
      <c r="S136" s="13"/>
      <c r="T136" s="13"/>
    </row>
    <row r="137" spans="1:20" ht="12.75" customHeight="1" x14ac:dyDescent="0.25">
      <c r="A137" s="3">
        <v>124</v>
      </c>
      <c r="B137" s="47" t="s">
        <v>26</v>
      </c>
      <c r="C137" s="7">
        <v>110</v>
      </c>
      <c r="D137" s="6"/>
      <c r="E137" s="1"/>
      <c r="F137" s="6"/>
      <c r="G137" s="1"/>
      <c r="H137" s="4"/>
      <c r="I137" s="83"/>
      <c r="J137" s="1" t="s">
        <v>616</v>
      </c>
      <c r="K137" s="1"/>
      <c r="L137" s="2"/>
      <c r="M137" s="62">
        <v>5</v>
      </c>
      <c r="N137" s="38">
        <v>1</v>
      </c>
      <c r="O137" s="112"/>
      <c r="P137" s="103"/>
      <c r="Q137" s="13"/>
      <c r="R137" s="12"/>
      <c r="S137" s="13"/>
      <c r="T137" s="13"/>
    </row>
    <row r="138" spans="1:20" ht="12.75" customHeight="1" x14ac:dyDescent="0.25">
      <c r="A138" s="3">
        <v>125</v>
      </c>
      <c r="B138" s="5">
        <v>114006873</v>
      </c>
      <c r="C138" s="7">
        <v>111</v>
      </c>
      <c r="D138" s="52" t="s">
        <v>679</v>
      </c>
      <c r="E138" s="21" t="s">
        <v>679</v>
      </c>
      <c r="F138" s="52" t="s">
        <v>679</v>
      </c>
      <c r="G138" s="21" t="s">
        <v>679</v>
      </c>
      <c r="H138" s="86" t="s">
        <v>679</v>
      </c>
      <c r="I138" s="87" t="s">
        <v>679</v>
      </c>
      <c r="J138" s="21" t="s">
        <v>793</v>
      </c>
      <c r="K138" s="1">
        <v>2023</v>
      </c>
      <c r="L138" s="2" t="s">
        <v>795</v>
      </c>
      <c r="M138" s="62">
        <v>5</v>
      </c>
      <c r="N138" s="38">
        <v>1</v>
      </c>
      <c r="O138" s="112"/>
      <c r="P138" s="103"/>
      <c r="Q138" s="13">
        <v>8529</v>
      </c>
      <c r="R138" s="12">
        <f>Q138/2</f>
        <v>4264.5</v>
      </c>
      <c r="S138" s="13" t="e">
        <f>D138+R138</f>
        <v>#VALUE!</v>
      </c>
      <c r="T138" s="13" t="e">
        <f>E138+R138</f>
        <v>#VALUE!</v>
      </c>
    </row>
    <row r="139" spans="1:20" ht="12.75" customHeight="1" x14ac:dyDescent="0.25">
      <c r="A139" s="3">
        <v>126</v>
      </c>
      <c r="B139" s="5">
        <v>4115730017</v>
      </c>
      <c r="C139" s="7">
        <v>112</v>
      </c>
      <c r="D139" s="6">
        <v>3433</v>
      </c>
      <c r="E139" s="1">
        <v>4055</v>
      </c>
      <c r="F139" s="6">
        <v>3299</v>
      </c>
      <c r="G139" s="1">
        <v>3901</v>
      </c>
      <c r="H139" s="4">
        <f t="shared" ref="H139:H154" si="15">D139-F139</f>
        <v>134</v>
      </c>
      <c r="I139" s="83">
        <f t="shared" ref="I139:I154" si="16">E139-G139</f>
        <v>154</v>
      </c>
      <c r="J139" s="1" t="s">
        <v>716</v>
      </c>
      <c r="K139" s="1">
        <v>2022</v>
      </c>
      <c r="L139" s="2" t="s">
        <v>717</v>
      </c>
      <c r="M139" s="62">
        <v>5</v>
      </c>
      <c r="N139" s="38">
        <v>1</v>
      </c>
      <c r="O139" s="116"/>
      <c r="P139" s="106"/>
      <c r="Q139" s="13">
        <v>2216</v>
      </c>
      <c r="R139" s="12">
        <f>Q139/2</f>
        <v>1108</v>
      </c>
      <c r="S139" s="13">
        <f>D139+R139</f>
        <v>4541</v>
      </c>
      <c r="T139" s="13">
        <f>E139+R139</f>
        <v>5163</v>
      </c>
    </row>
    <row r="140" spans="1:20" ht="12.75" customHeight="1" x14ac:dyDescent="0.25">
      <c r="A140" s="3">
        <v>127</v>
      </c>
      <c r="B140" s="5">
        <v>114005115</v>
      </c>
      <c r="C140" s="7">
        <v>113</v>
      </c>
      <c r="D140" s="6">
        <v>2539</v>
      </c>
      <c r="E140" s="1">
        <v>3107</v>
      </c>
      <c r="F140" s="6">
        <v>2424</v>
      </c>
      <c r="G140" s="1">
        <v>2980</v>
      </c>
      <c r="H140" s="4">
        <f t="shared" si="15"/>
        <v>115</v>
      </c>
      <c r="I140" s="83">
        <f t="shared" si="16"/>
        <v>127</v>
      </c>
      <c r="J140" s="1" t="s">
        <v>714</v>
      </c>
      <c r="K140" s="1">
        <v>2022</v>
      </c>
      <c r="L140" s="2" t="s">
        <v>715</v>
      </c>
      <c r="M140" s="62">
        <v>5</v>
      </c>
      <c r="N140" s="38">
        <v>1</v>
      </c>
      <c r="O140" s="116"/>
      <c r="P140" s="106"/>
      <c r="Q140" s="13">
        <v>4192</v>
      </c>
      <c r="R140" s="12">
        <f>Q140/2</f>
        <v>2096</v>
      </c>
      <c r="S140" s="13">
        <f>D140+R140</f>
        <v>4635</v>
      </c>
      <c r="T140" s="13">
        <f>E140+R140</f>
        <v>5203</v>
      </c>
    </row>
    <row r="141" spans="1:20" ht="12.75" customHeight="1" x14ac:dyDescent="0.25">
      <c r="A141" s="3">
        <v>128</v>
      </c>
      <c r="B141" s="5">
        <v>114005386</v>
      </c>
      <c r="C141" s="7">
        <v>114</v>
      </c>
      <c r="D141" s="6">
        <v>19393</v>
      </c>
      <c r="E141" s="1">
        <v>15452</v>
      </c>
      <c r="F141" s="6">
        <v>19199</v>
      </c>
      <c r="G141" s="1">
        <v>15394</v>
      </c>
      <c r="H141" s="4">
        <f t="shared" si="15"/>
        <v>194</v>
      </c>
      <c r="I141" s="83">
        <f t="shared" si="16"/>
        <v>58</v>
      </c>
      <c r="J141" s="1" t="s">
        <v>134</v>
      </c>
      <c r="K141" s="1">
        <v>2014</v>
      </c>
      <c r="L141" s="2" t="s">
        <v>293</v>
      </c>
      <c r="M141" s="62">
        <v>5</v>
      </c>
      <c r="N141" s="38">
        <v>1</v>
      </c>
      <c r="O141" s="112"/>
      <c r="P141" s="103"/>
      <c r="Q141" s="11">
        <v>9</v>
      </c>
      <c r="R141" s="12">
        <f>Q141/2</f>
        <v>4.5</v>
      </c>
      <c r="S141" s="13">
        <f>D141+R141</f>
        <v>19397.5</v>
      </c>
      <c r="T141" s="13">
        <f>E141+R141</f>
        <v>15456.5</v>
      </c>
    </row>
    <row r="142" spans="1:20" ht="12.75" customHeight="1" x14ac:dyDescent="0.25">
      <c r="A142" s="3">
        <v>129</v>
      </c>
      <c r="B142" s="5">
        <v>114007363</v>
      </c>
      <c r="C142" s="7">
        <v>115</v>
      </c>
      <c r="D142" s="6" t="s">
        <v>682</v>
      </c>
      <c r="E142" s="1" t="s">
        <v>682</v>
      </c>
      <c r="F142" s="6" t="s">
        <v>682</v>
      </c>
      <c r="G142" s="1" t="s">
        <v>682</v>
      </c>
      <c r="H142" s="4" t="s">
        <v>682</v>
      </c>
      <c r="I142" s="83" t="s">
        <v>682</v>
      </c>
      <c r="J142" s="1" t="s">
        <v>793</v>
      </c>
      <c r="K142" s="1">
        <v>2024</v>
      </c>
      <c r="L142" s="2" t="s">
        <v>836</v>
      </c>
      <c r="M142" s="62">
        <v>5</v>
      </c>
      <c r="N142" s="38">
        <v>1</v>
      </c>
      <c r="O142" s="112"/>
      <c r="P142" s="103"/>
    </row>
    <row r="143" spans="1:20" ht="12.75" customHeight="1" x14ac:dyDescent="0.25">
      <c r="A143" s="3">
        <v>130</v>
      </c>
      <c r="B143" s="5">
        <v>114006557</v>
      </c>
      <c r="C143" s="7">
        <v>116</v>
      </c>
      <c r="D143" s="6">
        <v>18138</v>
      </c>
      <c r="E143" s="1">
        <v>19108</v>
      </c>
      <c r="F143" s="6">
        <v>17963</v>
      </c>
      <c r="G143" s="1">
        <v>18956</v>
      </c>
      <c r="H143" s="4">
        <f t="shared" si="15"/>
        <v>175</v>
      </c>
      <c r="I143" s="83">
        <f t="shared" si="16"/>
        <v>152</v>
      </c>
      <c r="J143" s="1" t="s">
        <v>134</v>
      </c>
      <c r="K143" s="1">
        <v>2016</v>
      </c>
      <c r="L143" s="2" t="s">
        <v>294</v>
      </c>
      <c r="M143" s="62">
        <v>5</v>
      </c>
      <c r="N143" s="38">
        <v>1</v>
      </c>
      <c r="O143" s="112"/>
      <c r="P143" s="103"/>
    </row>
    <row r="144" spans="1:20" ht="12.75" customHeight="1" x14ac:dyDescent="0.25">
      <c r="A144" s="3">
        <v>131</v>
      </c>
      <c r="B144" s="5">
        <v>114003958</v>
      </c>
      <c r="C144" s="7">
        <v>117</v>
      </c>
      <c r="D144" s="6">
        <v>24473</v>
      </c>
      <c r="E144" s="1">
        <v>24067</v>
      </c>
      <c r="F144" s="6">
        <v>24319</v>
      </c>
      <c r="G144" s="1">
        <v>24016</v>
      </c>
      <c r="H144" s="84">
        <f t="shared" si="15"/>
        <v>154</v>
      </c>
      <c r="I144" s="85">
        <f t="shared" si="16"/>
        <v>51</v>
      </c>
      <c r="J144" s="55" t="s">
        <v>134</v>
      </c>
      <c r="K144" s="1">
        <v>2013</v>
      </c>
      <c r="L144" s="2" t="s">
        <v>292</v>
      </c>
      <c r="M144" s="62">
        <v>5</v>
      </c>
      <c r="N144" s="38">
        <v>1</v>
      </c>
      <c r="O144" s="112"/>
      <c r="P144" s="103"/>
      <c r="Q144" s="11">
        <v>514</v>
      </c>
      <c r="R144" s="11">
        <f>Q144/2</f>
        <v>257</v>
      </c>
      <c r="S144" s="11">
        <f>D144+R144</f>
        <v>24730</v>
      </c>
      <c r="T144" s="11">
        <f>E144+R144</f>
        <v>24324</v>
      </c>
    </row>
    <row r="145" spans="1:20" ht="12.75" customHeight="1" x14ac:dyDescent="0.25">
      <c r="A145" s="3">
        <v>132</v>
      </c>
      <c r="B145" s="5">
        <v>114004261</v>
      </c>
      <c r="C145" s="7">
        <v>118</v>
      </c>
      <c r="D145" s="6">
        <v>29573</v>
      </c>
      <c r="E145" s="1">
        <v>37025</v>
      </c>
      <c r="F145" s="6">
        <v>28395</v>
      </c>
      <c r="G145" s="1">
        <v>35760</v>
      </c>
      <c r="H145" s="4">
        <f t="shared" si="15"/>
        <v>1178</v>
      </c>
      <c r="I145" s="83">
        <f t="shared" si="16"/>
        <v>1265</v>
      </c>
      <c r="J145" s="1" t="s">
        <v>134</v>
      </c>
      <c r="K145" s="1">
        <v>2014</v>
      </c>
      <c r="L145" s="2" t="s">
        <v>291</v>
      </c>
      <c r="M145" s="62">
        <v>5</v>
      </c>
      <c r="N145" s="38">
        <v>1</v>
      </c>
      <c r="O145" s="112"/>
      <c r="P145" s="103"/>
    </row>
    <row r="146" spans="1:20" ht="12.75" customHeight="1" x14ac:dyDescent="0.25">
      <c r="A146" s="3">
        <v>133</v>
      </c>
      <c r="B146" s="5">
        <v>114006248</v>
      </c>
      <c r="C146" s="7">
        <v>119</v>
      </c>
      <c r="D146" s="6">
        <v>50075</v>
      </c>
      <c r="E146" s="1">
        <v>48334</v>
      </c>
      <c r="F146" s="6">
        <v>49214</v>
      </c>
      <c r="G146" s="1">
        <v>47974</v>
      </c>
      <c r="H146" s="4">
        <f t="shared" si="15"/>
        <v>861</v>
      </c>
      <c r="I146" s="83">
        <f t="shared" si="16"/>
        <v>360</v>
      </c>
      <c r="J146" s="1" t="s">
        <v>134</v>
      </c>
      <c r="K146" s="1">
        <v>2015</v>
      </c>
      <c r="L146" s="2" t="s">
        <v>217</v>
      </c>
      <c r="M146" s="62">
        <v>5</v>
      </c>
      <c r="N146" s="38">
        <v>3</v>
      </c>
      <c r="O146" s="112"/>
      <c r="P146" s="103"/>
    </row>
    <row r="147" spans="1:20" ht="12.75" customHeight="1" x14ac:dyDescent="0.25">
      <c r="A147" s="3">
        <v>134</v>
      </c>
      <c r="B147" s="5">
        <v>114005917</v>
      </c>
      <c r="C147" s="7">
        <v>120</v>
      </c>
      <c r="D147" s="6">
        <v>21513</v>
      </c>
      <c r="E147" s="1">
        <v>0</v>
      </c>
      <c r="F147" s="6">
        <v>21290</v>
      </c>
      <c r="G147" s="1">
        <v>0</v>
      </c>
      <c r="H147" s="4">
        <f t="shared" si="15"/>
        <v>223</v>
      </c>
      <c r="I147" s="83">
        <f t="shared" si="16"/>
        <v>0</v>
      </c>
      <c r="J147" s="1" t="s">
        <v>134</v>
      </c>
      <c r="K147" s="1">
        <v>2015</v>
      </c>
      <c r="L147" s="2" t="s">
        <v>220</v>
      </c>
      <c r="M147" s="62">
        <v>5</v>
      </c>
      <c r="N147" s="38">
        <v>3</v>
      </c>
      <c r="O147" s="112"/>
      <c r="P147" s="103" t="s">
        <v>840</v>
      </c>
      <c r="Q147" s="11">
        <v>2965</v>
      </c>
      <c r="R147" s="12">
        <f>Q147/2</f>
        <v>1482.5</v>
      </c>
      <c r="S147" s="13">
        <f>D147+R147</f>
        <v>22995.5</v>
      </c>
      <c r="T147" s="13">
        <f>E147+R147</f>
        <v>1482.5</v>
      </c>
    </row>
    <row r="148" spans="1:20" ht="12.75" customHeight="1" x14ac:dyDescent="0.25">
      <c r="A148" s="3">
        <v>135</v>
      </c>
      <c r="B148" s="5">
        <v>114006251</v>
      </c>
      <c r="C148" s="7">
        <v>121</v>
      </c>
      <c r="D148" s="6">
        <v>17794</v>
      </c>
      <c r="E148" s="1">
        <v>17825</v>
      </c>
      <c r="F148" s="6">
        <v>17623</v>
      </c>
      <c r="G148" s="1">
        <v>17654</v>
      </c>
      <c r="H148" s="4">
        <f t="shared" si="15"/>
        <v>171</v>
      </c>
      <c r="I148" s="83">
        <f t="shared" si="16"/>
        <v>171</v>
      </c>
      <c r="J148" s="1" t="s">
        <v>134</v>
      </c>
      <c r="K148" s="1">
        <v>2015</v>
      </c>
      <c r="L148" s="2" t="s">
        <v>223</v>
      </c>
      <c r="M148" s="62">
        <v>5</v>
      </c>
      <c r="N148" s="38">
        <v>3</v>
      </c>
      <c r="O148" s="112"/>
      <c r="P148" s="103"/>
      <c r="Q148" s="11">
        <v>26564</v>
      </c>
      <c r="R148" s="12">
        <f>Q148/2</f>
        <v>13282</v>
      </c>
      <c r="S148" s="13">
        <f>D148+R148</f>
        <v>31076</v>
      </c>
      <c r="T148" s="13">
        <f>E148+R148</f>
        <v>31107</v>
      </c>
    </row>
    <row r="149" spans="1:20" ht="12.75" customHeight="1" x14ac:dyDescent="0.25">
      <c r="A149" s="3">
        <v>136</v>
      </c>
      <c r="B149" s="5">
        <v>114005927</v>
      </c>
      <c r="C149" s="7">
        <v>122</v>
      </c>
      <c r="D149" s="6">
        <v>8815</v>
      </c>
      <c r="E149" s="1">
        <v>11107</v>
      </c>
      <c r="F149" s="6">
        <v>8726</v>
      </c>
      <c r="G149" s="1">
        <v>10986</v>
      </c>
      <c r="H149" s="4">
        <f t="shared" si="15"/>
        <v>89</v>
      </c>
      <c r="I149" s="83">
        <f t="shared" si="16"/>
        <v>121</v>
      </c>
      <c r="J149" s="1" t="s">
        <v>134</v>
      </c>
      <c r="K149" s="1">
        <v>2015</v>
      </c>
      <c r="L149" s="2" t="s">
        <v>319</v>
      </c>
      <c r="M149" s="62">
        <v>5</v>
      </c>
      <c r="N149" s="38">
        <v>3</v>
      </c>
      <c r="O149" s="112"/>
      <c r="P149" s="103"/>
    </row>
    <row r="150" spans="1:20" ht="12.75" customHeight="1" x14ac:dyDescent="0.25">
      <c r="A150" s="3">
        <v>137</v>
      </c>
      <c r="B150" s="5">
        <v>114008667</v>
      </c>
      <c r="C150" s="7" t="s">
        <v>44</v>
      </c>
      <c r="D150" s="6">
        <v>118061</v>
      </c>
      <c r="E150" s="1">
        <v>113538</v>
      </c>
      <c r="F150" s="6">
        <v>115837</v>
      </c>
      <c r="G150" s="1">
        <v>112455</v>
      </c>
      <c r="H150" s="4">
        <f t="shared" si="15"/>
        <v>2224</v>
      </c>
      <c r="I150" s="83">
        <f t="shared" si="16"/>
        <v>1083</v>
      </c>
      <c r="J150" s="1" t="s">
        <v>142</v>
      </c>
      <c r="K150" s="1">
        <v>2017</v>
      </c>
      <c r="L150" s="2" t="s">
        <v>321</v>
      </c>
      <c r="M150" s="62">
        <v>5</v>
      </c>
      <c r="N150" s="38">
        <v>3</v>
      </c>
      <c r="O150" s="112"/>
      <c r="P150" s="103"/>
    </row>
    <row r="151" spans="1:20" ht="12.75" customHeight="1" x14ac:dyDescent="0.25">
      <c r="A151" s="3">
        <v>138</v>
      </c>
      <c r="B151" s="51">
        <v>1713669000</v>
      </c>
      <c r="C151" s="7" t="s">
        <v>45</v>
      </c>
      <c r="D151" s="6">
        <v>99930</v>
      </c>
      <c r="E151" s="1">
        <v>103771</v>
      </c>
      <c r="F151" s="6">
        <v>98182</v>
      </c>
      <c r="G151" s="1">
        <v>102922</v>
      </c>
      <c r="H151" s="4">
        <f t="shared" si="15"/>
        <v>1748</v>
      </c>
      <c r="I151" s="83">
        <f t="shared" si="16"/>
        <v>849</v>
      </c>
      <c r="J151" s="1" t="s">
        <v>142</v>
      </c>
      <c r="K151" s="1">
        <v>2017</v>
      </c>
      <c r="L151" s="2" t="s">
        <v>320</v>
      </c>
      <c r="M151" s="62">
        <v>5</v>
      </c>
      <c r="N151" s="38">
        <v>3</v>
      </c>
      <c r="O151" s="116"/>
      <c r="P151" s="106"/>
    </row>
    <row r="152" spans="1:20" ht="12.75" customHeight="1" x14ac:dyDescent="0.25">
      <c r="A152" s="3">
        <v>139</v>
      </c>
      <c r="B152" s="5">
        <v>114007770</v>
      </c>
      <c r="C152" s="7">
        <v>124</v>
      </c>
      <c r="D152" s="6">
        <v>40935</v>
      </c>
      <c r="E152" s="1">
        <v>34711</v>
      </c>
      <c r="F152" s="6">
        <v>40066</v>
      </c>
      <c r="G152" s="1">
        <v>34373</v>
      </c>
      <c r="H152" s="4">
        <f t="shared" si="15"/>
        <v>869</v>
      </c>
      <c r="I152" s="83">
        <f t="shared" si="16"/>
        <v>338</v>
      </c>
      <c r="J152" s="1" t="s">
        <v>134</v>
      </c>
      <c r="K152" s="1">
        <v>2017</v>
      </c>
      <c r="L152" s="2" t="s">
        <v>222</v>
      </c>
      <c r="M152" s="62">
        <v>5</v>
      </c>
      <c r="N152" s="38">
        <v>3</v>
      </c>
      <c r="O152" s="112"/>
      <c r="P152" s="103"/>
    </row>
    <row r="153" spans="1:20" ht="12.75" customHeight="1" x14ac:dyDescent="0.25">
      <c r="A153" s="3">
        <v>140</v>
      </c>
      <c r="B153" s="5">
        <v>114004852</v>
      </c>
      <c r="C153" s="7">
        <v>125</v>
      </c>
      <c r="D153" s="6" t="s">
        <v>682</v>
      </c>
      <c r="E153" s="1" t="s">
        <v>682</v>
      </c>
      <c r="F153" s="6" t="s">
        <v>682</v>
      </c>
      <c r="G153" s="1" t="s">
        <v>682</v>
      </c>
      <c r="H153" s="4" t="s">
        <v>682</v>
      </c>
      <c r="I153" s="83" t="s">
        <v>682</v>
      </c>
      <c r="J153" s="1" t="s">
        <v>793</v>
      </c>
      <c r="K153" s="1">
        <v>2024</v>
      </c>
      <c r="L153" s="2" t="s">
        <v>870</v>
      </c>
      <c r="M153" s="62">
        <v>5</v>
      </c>
      <c r="N153" s="38">
        <v>3</v>
      </c>
      <c r="O153" s="112"/>
      <c r="P153" s="103"/>
    </row>
    <row r="154" spans="1:20" ht="12.75" customHeight="1" x14ac:dyDescent="0.25">
      <c r="A154" s="3">
        <v>141</v>
      </c>
      <c r="B154" s="5">
        <v>114008245</v>
      </c>
      <c r="C154" s="7">
        <v>126</v>
      </c>
      <c r="D154" s="6">
        <v>12314</v>
      </c>
      <c r="E154" s="1">
        <v>13883</v>
      </c>
      <c r="F154" s="6">
        <v>12200</v>
      </c>
      <c r="G154" s="1">
        <v>13779</v>
      </c>
      <c r="H154" s="4">
        <f t="shared" si="15"/>
        <v>114</v>
      </c>
      <c r="I154" s="83">
        <f t="shared" si="16"/>
        <v>104</v>
      </c>
      <c r="J154" s="1" t="s">
        <v>134</v>
      </c>
      <c r="K154" s="1">
        <v>2017</v>
      </c>
      <c r="L154" s="2" t="s">
        <v>225</v>
      </c>
      <c r="M154" s="62">
        <v>5</v>
      </c>
      <c r="N154" s="38">
        <v>3</v>
      </c>
      <c r="O154" s="112"/>
      <c r="P154" s="103"/>
    </row>
    <row r="155" spans="1:20" ht="12.75" customHeight="1" x14ac:dyDescent="0.25">
      <c r="A155" s="3">
        <v>142</v>
      </c>
      <c r="B155" s="47" t="s">
        <v>26</v>
      </c>
      <c r="C155" s="7">
        <v>127</v>
      </c>
      <c r="D155" s="6"/>
      <c r="E155" s="1"/>
      <c r="F155" s="6"/>
      <c r="G155" s="1"/>
      <c r="H155" s="4"/>
      <c r="I155" s="83"/>
      <c r="J155" s="1" t="s">
        <v>616</v>
      </c>
      <c r="K155" s="1"/>
      <c r="L155" s="2"/>
      <c r="M155" s="62">
        <v>5</v>
      </c>
      <c r="N155" s="38">
        <v>3</v>
      </c>
      <c r="O155" s="112"/>
      <c r="P155" s="103"/>
    </row>
    <row r="156" spans="1:20" ht="12.75" customHeight="1" x14ac:dyDescent="0.25">
      <c r="A156" s="3">
        <v>143</v>
      </c>
      <c r="B156" s="5">
        <v>114006851</v>
      </c>
      <c r="C156" s="7">
        <v>128</v>
      </c>
      <c r="D156" s="6">
        <v>19154</v>
      </c>
      <c r="E156" s="1">
        <v>18057</v>
      </c>
      <c r="F156" s="6">
        <v>18963</v>
      </c>
      <c r="G156" s="1">
        <v>17911</v>
      </c>
      <c r="H156" s="4">
        <f>D156-F156</f>
        <v>191</v>
      </c>
      <c r="I156" s="83">
        <f>E156-G156</f>
        <v>146</v>
      </c>
      <c r="J156" s="1" t="s">
        <v>134</v>
      </c>
      <c r="K156" s="1">
        <v>2015</v>
      </c>
      <c r="L156" s="2" t="s">
        <v>224</v>
      </c>
      <c r="M156" s="62">
        <v>5</v>
      </c>
      <c r="N156" s="38">
        <v>3</v>
      </c>
      <c r="O156" s="112"/>
      <c r="P156" s="103"/>
      <c r="Q156" s="13">
        <v>1896</v>
      </c>
      <c r="R156" s="12">
        <f>Q156/2</f>
        <v>948</v>
      </c>
      <c r="S156" s="13">
        <f>D156+R156</f>
        <v>20102</v>
      </c>
      <c r="T156" s="13">
        <f>E156+R156</f>
        <v>19005</v>
      </c>
    </row>
    <row r="157" spans="1:20" ht="12.75" customHeight="1" x14ac:dyDescent="0.25">
      <c r="A157" s="3">
        <v>144</v>
      </c>
      <c r="B157" s="5">
        <v>114006353</v>
      </c>
      <c r="C157" s="7">
        <v>129</v>
      </c>
      <c r="D157" s="6">
        <v>6841</v>
      </c>
      <c r="E157" s="1">
        <v>7370</v>
      </c>
      <c r="F157" s="6">
        <v>6725</v>
      </c>
      <c r="G157" s="1">
        <v>7251</v>
      </c>
      <c r="H157" s="4">
        <f>D157-F157</f>
        <v>116</v>
      </c>
      <c r="I157" s="83">
        <f>E157-G157</f>
        <v>119</v>
      </c>
      <c r="J157" s="1" t="s">
        <v>134</v>
      </c>
      <c r="K157" s="1">
        <v>2015</v>
      </c>
      <c r="L157" s="2" t="s">
        <v>230</v>
      </c>
      <c r="M157" s="62">
        <v>5</v>
      </c>
      <c r="N157" s="38">
        <v>3</v>
      </c>
      <c r="O157" s="112"/>
      <c r="P157" s="103"/>
    </row>
    <row r="158" spans="1:20" ht="12.75" customHeight="1" x14ac:dyDescent="0.25">
      <c r="A158" s="3">
        <v>145</v>
      </c>
      <c r="B158" s="5">
        <v>114007858</v>
      </c>
      <c r="C158" s="7">
        <v>130</v>
      </c>
      <c r="D158" s="6" t="s">
        <v>682</v>
      </c>
      <c r="E158" s="1" t="s">
        <v>682</v>
      </c>
      <c r="F158" s="6" t="s">
        <v>682</v>
      </c>
      <c r="G158" s="1" t="s">
        <v>682</v>
      </c>
      <c r="H158" s="4" t="s">
        <v>682</v>
      </c>
      <c r="I158" s="83" t="s">
        <v>682</v>
      </c>
      <c r="J158" s="1" t="s">
        <v>793</v>
      </c>
      <c r="K158" s="1">
        <v>2024</v>
      </c>
      <c r="L158" s="2" t="s">
        <v>868</v>
      </c>
      <c r="M158" s="62">
        <v>5</v>
      </c>
      <c r="N158" s="38">
        <v>3</v>
      </c>
      <c r="O158" s="112"/>
      <c r="P158" s="103"/>
      <c r="Q158" s="11">
        <v>15309</v>
      </c>
      <c r="R158" s="11">
        <f>Q158/2</f>
        <v>7654.5</v>
      </c>
      <c r="S158" s="11" t="e">
        <f>D158+R158</f>
        <v>#VALUE!</v>
      </c>
      <c r="T158" s="11" t="e">
        <f>E158+R158</f>
        <v>#VALUE!</v>
      </c>
    </row>
    <row r="159" spans="1:20" ht="12.75" customHeight="1" x14ac:dyDescent="0.25">
      <c r="A159" s="3">
        <v>146</v>
      </c>
      <c r="B159" s="47" t="s">
        <v>26</v>
      </c>
      <c r="C159" s="7">
        <v>131</v>
      </c>
      <c r="D159" s="6"/>
      <c r="E159" s="1"/>
      <c r="F159" s="6"/>
      <c r="G159" s="1"/>
      <c r="H159" s="4"/>
      <c r="I159" s="83"/>
      <c r="J159" s="1" t="s">
        <v>616</v>
      </c>
      <c r="K159" s="1"/>
      <c r="L159" s="2"/>
      <c r="M159" s="62">
        <v>5</v>
      </c>
      <c r="N159" s="38">
        <v>3</v>
      </c>
      <c r="O159" s="112"/>
      <c r="P159" s="103"/>
    </row>
    <row r="160" spans="1:20" ht="12.75" customHeight="1" x14ac:dyDescent="0.25">
      <c r="A160" s="3">
        <v>147</v>
      </c>
      <c r="B160" s="47" t="s">
        <v>26</v>
      </c>
      <c r="C160" s="7">
        <v>132</v>
      </c>
      <c r="D160" s="6"/>
      <c r="E160" s="1"/>
      <c r="F160" s="6"/>
      <c r="G160" s="1"/>
      <c r="H160" s="4"/>
      <c r="I160" s="83"/>
      <c r="J160" s="1" t="s">
        <v>616</v>
      </c>
      <c r="K160" s="1"/>
      <c r="L160" s="2"/>
      <c r="M160" s="62">
        <v>5</v>
      </c>
      <c r="N160" s="38">
        <v>3</v>
      </c>
      <c r="O160" s="112"/>
      <c r="P160" s="103"/>
    </row>
    <row r="161" spans="1:20" ht="12.75" customHeight="1" x14ac:dyDescent="0.25">
      <c r="A161" s="3">
        <v>148</v>
      </c>
      <c r="B161" s="46">
        <v>114081952</v>
      </c>
      <c r="C161" s="7">
        <v>133</v>
      </c>
      <c r="D161" s="52" t="s">
        <v>679</v>
      </c>
      <c r="E161" s="21" t="s">
        <v>679</v>
      </c>
      <c r="F161" s="52" t="s">
        <v>679</v>
      </c>
      <c r="G161" s="21" t="s">
        <v>679</v>
      </c>
      <c r="H161" s="86" t="s">
        <v>679</v>
      </c>
      <c r="I161" s="87" t="s">
        <v>679</v>
      </c>
      <c r="J161" s="21" t="s">
        <v>654</v>
      </c>
      <c r="K161" s="1">
        <v>2022</v>
      </c>
      <c r="L161" s="22" t="s">
        <v>722</v>
      </c>
      <c r="M161" s="62">
        <v>5</v>
      </c>
      <c r="N161" s="38">
        <v>3</v>
      </c>
      <c r="O161" s="116" t="s">
        <v>699</v>
      </c>
      <c r="P161" s="106"/>
    </row>
    <row r="162" spans="1:20" ht="12.75" customHeight="1" x14ac:dyDescent="0.25">
      <c r="A162" s="3">
        <v>149</v>
      </c>
      <c r="B162" s="5">
        <v>114009828</v>
      </c>
      <c r="C162" s="7">
        <v>134</v>
      </c>
      <c r="D162" s="6">
        <v>39334</v>
      </c>
      <c r="E162" s="1">
        <v>49436</v>
      </c>
      <c r="F162" s="6">
        <v>38532</v>
      </c>
      <c r="G162" s="1">
        <v>48548</v>
      </c>
      <c r="H162" s="4">
        <f t="shared" ref="H162:I164" si="17">D162-F162</f>
        <v>802</v>
      </c>
      <c r="I162" s="83">
        <f t="shared" si="17"/>
        <v>888</v>
      </c>
      <c r="J162" s="1" t="s">
        <v>134</v>
      </c>
      <c r="K162" s="1">
        <v>2015</v>
      </c>
      <c r="L162" s="2" t="s">
        <v>232</v>
      </c>
      <c r="M162" s="62">
        <v>5</v>
      </c>
      <c r="N162" s="38">
        <v>3</v>
      </c>
      <c r="O162" s="112"/>
      <c r="P162" s="103"/>
    </row>
    <row r="163" spans="1:20" ht="12.75" customHeight="1" x14ac:dyDescent="0.25">
      <c r="A163" s="3">
        <v>150</v>
      </c>
      <c r="B163" s="5">
        <v>320034620</v>
      </c>
      <c r="C163" s="7">
        <v>135</v>
      </c>
      <c r="D163" s="6">
        <v>24018</v>
      </c>
      <c r="E163" s="1">
        <v>25638</v>
      </c>
      <c r="F163" s="6">
        <v>23801</v>
      </c>
      <c r="G163" s="1">
        <v>25522</v>
      </c>
      <c r="H163" s="4">
        <f t="shared" si="17"/>
        <v>217</v>
      </c>
      <c r="I163" s="83">
        <f t="shared" si="17"/>
        <v>116</v>
      </c>
      <c r="J163" s="1" t="s">
        <v>134</v>
      </c>
      <c r="K163" s="1">
        <v>2015</v>
      </c>
      <c r="L163" s="2" t="s">
        <v>231</v>
      </c>
      <c r="M163" s="62">
        <v>5</v>
      </c>
      <c r="N163" s="38">
        <v>3</v>
      </c>
      <c r="O163" s="116" t="s">
        <v>684</v>
      </c>
      <c r="P163" s="106"/>
    </row>
    <row r="164" spans="1:20" ht="12.75" customHeight="1" x14ac:dyDescent="0.25">
      <c r="A164" s="3">
        <v>151</v>
      </c>
      <c r="B164" s="5">
        <v>114005634</v>
      </c>
      <c r="C164" s="7">
        <v>136</v>
      </c>
      <c r="D164" s="6">
        <v>19879</v>
      </c>
      <c r="E164" s="1">
        <v>18691</v>
      </c>
      <c r="F164" s="6">
        <v>19597</v>
      </c>
      <c r="G164" s="1">
        <v>18586</v>
      </c>
      <c r="H164" s="4">
        <f>D164-F164</f>
        <v>282</v>
      </c>
      <c r="I164" s="83">
        <f t="shared" si="17"/>
        <v>105</v>
      </c>
      <c r="J164" s="1" t="s">
        <v>134</v>
      </c>
      <c r="K164" s="1">
        <v>2015</v>
      </c>
      <c r="L164" s="2" t="s">
        <v>238</v>
      </c>
      <c r="M164" s="62">
        <v>5</v>
      </c>
      <c r="N164" s="38">
        <v>3</v>
      </c>
      <c r="O164" s="112"/>
      <c r="P164" s="103"/>
    </row>
    <row r="165" spans="1:20" ht="12.75" customHeight="1" x14ac:dyDescent="0.25">
      <c r="A165" s="3">
        <v>152</v>
      </c>
      <c r="B165" s="5" t="s">
        <v>46</v>
      </c>
      <c r="C165" s="7">
        <v>137</v>
      </c>
      <c r="D165" s="6" t="s">
        <v>682</v>
      </c>
      <c r="E165" s="1" t="s">
        <v>682</v>
      </c>
      <c r="F165" s="6" t="s">
        <v>682</v>
      </c>
      <c r="G165" s="1" t="s">
        <v>682</v>
      </c>
      <c r="H165" s="4" t="s">
        <v>682</v>
      </c>
      <c r="I165" s="83" t="s">
        <v>682</v>
      </c>
      <c r="J165" s="1" t="s">
        <v>793</v>
      </c>
      <c r="K165" s="1">
        <v>2024</v>
      </c>
      <c r="L165" s="2" t="s">
        <v>867</v>
      </c>
      <c r="M165" s="62">
        <v>5</v>
      </c>
      <c r="N165" s="38">
        <v>3</v>
      </c>
      <c r="O165" s="112"/>
      <c r="P165" s="103"/>
    </row>
    <row r="166" spans="1:20" ht="12.75" customHeight="1" x14ac:dyDescent="0.25">
      <c r="A166" s="3">
        <v>153</v>
      </c>
      <c r="B166" s="47">
        <v>8069368421</v>
      </c>
      <c r="C166" s="7">
        <v>138</v>
      </c>
      <c r="D166" s="52" t="s">
        <v>679</v>
      </c>
      <c r="E166" s="21" t="s">
        <v>679</v>
      </c>
      <c r="F166" s="52" t="s">
        <v>679</v>
      </c>
      <c r="G166" s="21" t="s">
        <v>679</v>
      </c>
      <c r="H166" s="86" t="s">
        <v>679</v>
      </c>
      <c r="I166" s="87" t="s">
        <v>679</v>
      </c>
      <c r="J166" s="21" t="s">
        <v>654</v>
      </c>
      <c r="K166" s="1">
        <v>2022</v>
      </c>
      <c r="L166" s="22" t="s">
        <v>723</v>
      </c>
      <c r="M166" s="62">
        <v>5</v>
      </c>
      <c r="N166" s="38">
        <v>2</v>
      </c>
      <c r="O166" s="116" t="s">
        <v>683</v>
      </c>
      <c r="P166" s="106"/>
    </row>
    <row r="167" spans="1:20" ht="12.75" customHeight="1" x14ac:dyDescent="0.25">
      <c r="A167" s="3">
        <v>154</v>
      </c>
      <c r="B167" s="5">
        <v>114007800</v>
      </c>
      <c r="C167" s="7">
        <v>139</v>
      </c>
      <c r="D167" s="6">
        <v>6146</v>
      </c>
      <c r="E167" s="1">
        <v>9523</v>
      </c>
      <c r="F167" s="6">
        <v>6144</v>
      </c>
      <c r="G167" s="1">
        <v>9522</v>
      </c>
      <c r="H167" s="4">
        <f t="shared" ref="H167:H180" si="18">D167-F167</f>
        <v>2</v>
      </c>
      <c r="I167" s="83">
        <f t="shared" ref="I167:I180" si="19">E167-G167</f>
        <v>1</v>
      </c>
      <c r="J167" s="1" t="s">
        <v>134</v>
      </c>
      <c r="K167" s="1">
        <v>2014</v>
      </c>
      <c r="L167" s="2" t="s">
        <v>240</v>
      </c>
      <c r="M167" s="62">
        <v>5</v>
      </c>
      <c r="N167" s="38">
        <v>2</v>
      </c>
      <c r="O167" s="116" t="s">
        <v>695</v>
      </c>
      <c r="P167" s="106"/>
    </row>
    <row r="168" spans="1:20" ht="12.75" customHeight="1" x14ac:dyDescent="0.25">
      <c r="A168" s="3">
        <v>155</v>
      </c>
      <c r="B168" s="5">
        <v>114003460</v>
      </c>
      <c r="C168" s="7">
        <v>140</v>
      </c>
      <c r="D168" s="6">
        <v>65862</v>
      </c>
      <c r="E168" s="1">
        <v>85410</v>
      </c>
      <c r="F168" s="6">
        <v>65610</v>
      </c>
      <c r="G168" s="1">
        <v>85119</v>
      </c>
      <c r="H168" s="4">
        <f t="shared" si="18"/>
        <v>252</v>
      </c>
      <c r="I168" s="83">
        <f t="shared" si="19"/>
        <v>291</v>
      </c>
      <c r="J168" s="1" t="s">
        <v>134</v>
      </c>
      <c r="K168" s="1">
        <v>2013</v>
      </c>
      <c r="L168" s="2" t="s">
        <v>239</v>
      </c>
      <c r="M168" s="62">
        <v>5</v>
      </c>
      <c r="N168" s="38">
        <v>2</v>
      </c>
      <c r="O168" s="112"/>
      <c r="P168" s="103"/>
    </row>
    <row r="169" spans="1:20" ht="12.75" customHeight="1" x14ac:dyDescent="0.25">
      <c r="A169" s="3">
        <v>156</v>
      </c>
      <c r="B169" s="5">
        <v>114007066</v>
      </c>
      <c r="C169" s="7">
        <v>141</v>
      </c>
      <c r="D169" s="6">
        <v>9317</v>
      </c>
      <c r="E169" s="1">
        <v>11378</v>
      </c>
      <c r="F169" s="6">
        <v>8978</v>
      </c>
      <c r="G169" s="1">
        <v>10983</v>
      </c>
      <c r="H169" s="4">
        <f t="shared" si="18"/>
        <v>339</v>
      </c>
      <c r="I169" s="83">
        <f t="shared" si="19"/>
        <v>395</v>
      </c>
      <c r="J169" s="21" t="s">
        <v>134</v>
      </c>
      <c r="K169" s="1">
        <v>2022</v>
      </c>
      <c r="L169" s="22" t="s">
        <v>701</v>
      </c>
      <c r="M169" s="62">
        <v>5</v>
      </c>
      <c r="N169" s="38">
        <v>2</v>
      </c>
      <c r="O169" s="112"/>
      <c r="P169" s="106"/>
      <c r="Q169" s="13"/>
      <c r="R169" s="12"/>
      <c r="S169" s="13"/>
      <c r="T169" s="13"/>
    </row>
    <row r="170" spans="1:20" ht="12.75" customHeight="1" x14ac:dyDescent="0.25">
      <c r="A170" s="3">
        <v>157</v>
      </c>
      <c r="B170" s="5">
        <v>114006605</v>
      </c>
      <c r="C170" s="7">
        <v>142</v>
      </c>
      <c r="D170" s="6">
        <v>62816</v>
      </c>
      <c r="E170" s="1">
        <v>81652</v>
      </c>
      <c r="F170" s="6">
        <v>62072</v>
      </c>
      <c r="G170" s="1">
        <v>80739</v>
      </c>
      <c r="H170" s="4">
        <f t="shared" si="18"/>
        <v>744</v>
      </c>
      <c r="I170" s="83">
        <f t="shared" si="19"/>
        <v>913</v>
      </c>
      <c r="J170" s="1" t="s">
        <v>141</v>
      </c>
      <c r="K170" s="1">
        <v>2016</v>
      </c>
      <c r="L170" s="2" t="s">
        <v>243</v>
      </c>
      <c r="M170" s="62">
        <v>5</v>
      </c>
      <c r="N170" s="38">
        <v>2</v>
      </c>
      <c r="O170" s="112"/>
      <c r="P170" s="103"/>
    </row>
    <row r="171" spans="1:20" ht="12.75" customHeight="1" x14ac:dyDescent="0.25">
      <c r="A171" s="3">
        <v>158</v>
      </c>
      <c r="B171" s="5">
        <v>114006835</v>
      </c>
      <c r="C171" s="7">
        <v>143</v>
      </c>
      <c r="D171" s="6">
        <v>4215</v>
      </c>
      <c r="E171" s="1">
        <v>5215</v>
      </c>
      <c r="F171" s="6">
        <v>4121</v>
      </c>
      <c r="G171" s="1">
        <v>5121</v>
      </c>
      <c r="H171" s="4">
        <f t="shared" si="18"/>
        <v>94</v>
      </c>
      <c r="I171" s="83">
        <f t="shared" si="19"/>
        <v>94</v>
      </c>
      <c r="J171" s="1" t="s">
        <v>134</v>
      </c>
      <c r="K171" s="1">
        <v>2015</v>
      </c>
      <c r="L171" s="2" t="s">
        <v>242</v>
      </c>
      <c r="M171" s="62">
        <v>5</v>
      </c>
      <c r="N171" s="38">
        <v>2</v>
      </c>
      <c r="O171" s="112"/>
      <c r="P171" s="103"/>
      <c r="Q171" s="11">
        <v>3345</v>
      </c>
      <c r="R171" s="11">
        <f>Q171/2</f>
        <v>1672.5</v>
      </c>
      <c r="S171" s="11">
        <f>D171+R171</f>
        <v>5887.5</v>
      </c>
      <c r="T171" s="11">
        <f>E171+R171</f>
        <v>6887.5</v>
      </c>
    </row>
    <row r="172" spans="1:20" ht="12.75" customHeight="1" x14ac:dyDescent="0.25">
      <c r="A172" s="3">
        <v>159</v>
      </c>
      <c r="B172" s="5">
        <v>114006926</v>
      </c>
      <c r="C172" s="7">
        <v>144</v>
      </c>
      <c r="D172" s="6">
        <v>5288</v>
      </c>
      <c r="E172" s="1">
        <v>6178</v>
      </c>
      <c r="F172" s="6">
        <v>5134</v>
      </c>
      <c r="G172" s="1">
        <v>6007</v>
      </c>
      <c r="H172" s="4">
        <f t="shared" si="18"/>
        <v>154</v>
      </c>
      <c r="I172" s="83">
        <f t="shared" si="19"/>
        <v>171</v>
      </c>
      <c r="J172" s="1" t="s">
        <v>659</v>
      </c>
      <c r="K172" s="1">
        <v>2021</v>
      </c>
      <c r="L172" s="2" t="s">
        <v>660</v>
      </c>
      <c r="M172" s="62">
        <v>5</v>
      </c>
      <c r="N172" s="38">
        <v>2</v>
      </c>
      <c r="O172" s="112"/>
      <c r="P172" s="103"/>
      <c r="Q172" s="13"/>
      <c r="R172" s="12"/>
      <c r="S172" s="13"/>
      <c r="T172" s="13"/>
    </row>
    <row r="173" spans="1:20" ht="12.75" customHeight="1" x14ac:dyDescent="0.25">
      <c r="A173" s="3">
        <v>160</v>
      </c>
      <c r="B173" s="5">
        <v>114007852</v>
      </c>
      <c r="C173" s="7">
        <v>145</v>
      </c>
      <c r="D173" s="6">
        <v>42686</v>
      </c>
      <c r="E173" s="1">
        <v>49251</v>
      </c>
      <c r="F173" s="6">
        <v>42117</v>
      </c>
      <c r="G173" s="1">
        <v>48050</v>
      </c>
      <c r="H173" s="4">
        <f t="shared" si="18"/>
        <v>569</v>
      </c>
      <c r="I173" s="83">
        <f t="shared" si="19"/>
        <v>1201</v>
      </c>
      <c r="J173" s="1" t="s">
        <v>134</v>
      </c>
      <c r="K173" s="1">
        <v>2014</v>
      </c>
      <c r="L173" s="2" t="s">
        <v>241</v>
      </c>
      <c r="M173" s="62">
        <v>5</v>
      </c>
      <c r="N173" s="38">
        <v>2</v>
      </c>
      <c r="O173" s="112"/>
      <c r="P173" s="103"/>
    </row>
    <row r="174" spans="1:20" ht="12.75" customHeight="1" x14ac:dyDescent="0.25">
      <c r="A174" s="3">
        <v>161</v>
      </c>
      <c r="B174" s="5">
        <v>5735244111</v>
      </c>
      <c r="C174" s="7" t="s">
        <v>47</v>
      </c>
      <c r="D174" s="6">
        <v>56649</v>
      </c>
      <c r="E174" s="1">
        <v>80507</v>
      </c>
      <c r="F174" s="6">
        <v>55327</v>
      </c>
      <c r="G174" s="1">
        <v>78768</v>
      </c>
      <c r="H174" s="4">
        <f t="shared" si="18"/>
        <v>1322</v>
      </c>
      <c r="I174" s="83">
        <f t="shared" si="19"/>
        <v>1739</v>
      </c>
      <c r="J174" s="1" t="s">
        <v>134</v>
      </c>
      <c r="K174" s="1">
        <v>2020</v>
      </c>
      <c r="L174" s="2" t="s">
        <v>244</v>
      </c>
      <c r="M174" s="62">
        <v>5</v>
      </c>
      <c r="N174" s="38">
        <v>2</v>
      </c>
      <c r="O174" s="112"/>
      <c r="P174" s="103"/>
    </row>
    <row r="175" spans="1:20" ht="12.75" customHeight="1" x14ac:dyDescent="0.25">
      <c r="A175" s="3">
        <v>162</v>
      </c>
      <c r="B175" s="5">
        <v>114011204</v>
      </c>
      <c r="C175" s="7" t="s">
        <v>48</v>
      </c>
      <c r="D175" s="6">
        <v>61049</v>
      </c>
      <c r="E175" s="1">
        <v>70731</v>
      </c>
      <c r="F175" s="6">
        <v>59909</v>
      </c>
      <c r="G175" s="1">
        <v>69436</v>
      </c>
      <c r="H175" s="4">
        <f t="shared" si="18"/>
        <v>1140</v>
      </c>
      <c r="I175" s="83">
        <f t="shared" si="19"/>
        <v>1295</v>
      </c>
      <c r="J175" s="1" t="s">
        <v>141</v>
      </c>
      <c r="K175" s="1">
        <v>2017</v>
      </c>
      <c r="L175" s="2" t="s">
        <v>246</v>
      </c>
      <c r="M175" s="62">
        <v>5</v>
      </c>
      <c r="N175" s="38">
        <v>2</v>
      </c>
      <c r="O175" s="112"/>
      <c r="P175" s="103"/>
    </row>
    <row r="176" spans="1:20" ht="12.75" customHeight="1" x14ac:dyDescent="0.25">
      <c r="A176" s="3">
        <v>163</v>
      </c>
      <c r="B176" s="5">
        <v>114005385</v>
      </c>
      <c r="C176" s="7" t="s">
        <v>49</v>
      </c>
      <c r="D176" s="6">
        <v>22143</v>
      </c>
      <c r="E176" s="1">
        <v>22687</v>
      </c>
      <c r="F176" s="6">
        <v>21917</v>
      </c>
      <c r="G176" s="1">
        <v>22621</v>
      </c>
      <c r="H176" s="4">
        <f t="shared" si="18"/>
        <v>226</v>
      </c>
      <c r="I176" s="83">
        <f t="shared" si="19"/>
        <v>66</v>
      </c>
      <c r="J176" s="1" t="s">
        <v>134</v>
      </c>
      <c r="K176" s="1">
        <v>2015</v>
      </c>
      <c r="L176" s="2" t="s">
        <v>245</v>
      </c>
      <c r="M176" s="62">
        <v>5</v>
      </c>
      <c r="N176" s="38">
        <v>2</v>
      </c>
      <c r="O176" s="112"/>
      <c r="P176" s="103"/>
    </row>
    <row r="177" spans="1:20" ht="12.75" customHeight="1" x14ac:dyDescent="0.25">
      <c r="A177" s="3">
        <v>164</v>
      </c>
      <c r="B177" s="5">
        <v>114008704</v>
      </c>
      <c r="C177" s="7" t="s">
        <v>50</v>
      </c>
      <c r="D177" s="6">
        <v>6950</v>
      </c>
      <c r="E177" s="1">
        <v>1927</v>
      </c>
      <c r="F177" s="6">
        <v>6480</v>
      </c>
      <c r="G177" s="1">
        <v>1807</v>
      </c>
      <c r="H177" s="4">
        <f t="shared" si="18"/>
        <v>470</v>
      </c>
      <c r="I177" s="83">
        <f t="shared" si="19"/>
        <v>120</v>
      </c>
      <c r="J177" s="1" t="s">
        <v>720</v>
      </c>
      <c r="K177" s="1">
        <v>2022</v>
      </c>
      <c r="L177" s="2" t="s">
        <v>819</v>
      </c>
      <c r="M177" s="62">
        <v>5</v>
      </c>
      <c r="N177" s="38">
        <v>2</v>
      </c>
      <c r="O177" s="112"/>
      <c r="P177" s="103"/>
      <c r="Q177" s="11">
        <v>24894</v>
      </c>
      <c r="R177" s="12">
        <f>Q177/2</f>
        <v>12447</v>
      </c>
      <c r="S177" s="13">
        <f>D177+R177</f>
        <v>19397</v>
      </c>
      <c r="T177" s="13">
        <f>E177+R177</f>
        <v>14374</v>
      </c>
    </row>
    <row r="178" spans="1:20" ht="12.75" customHeight="1" x14ac:dyDescent="0.25">
      <c r="A178" s="3">
        <v>165</v>
      </c>
      <c r="B178" s="5">
        <v>114005073</v>
      </c>
      <c r="C178" s="7">
        <v>148</v>
      </c>
      <c r="D178" s="6">
        <v>37773</v>
      </c>
      <c r="E178" s="1">
        <v>40560</v>
      </c>
      <c r="F178" s="6">
        <v>37773</v>
      </c>
      <c r="G178" s="1">
        <v>40560</v>
      </c>
      <c r="H178" s="4">
        <f t="shared" si="18"/>
        <v>0</v>
      </c>
      <c r="I178" s="83">
        <f t="shared" si="19"/>
        <v>0</v>
      </c>
      <c r="J178" s="1" t="s">
        <v>134</v>
      </c>
      <c r="K178" s="1">
        <v>2015</v>
      </c>
      <c r="L178" s="2" t="s">
        <v>236</v>
      </c>
      <c r="M178" s="62">
        <v>5</v>
      </c>
      <c r="N178" s="38">
        <v>2</v>
      </c>
      <c r="O178" s="112"/>
      <c r="P178" s="103"/>
    </row>
    <row r="179" spans="1:20" ht="12.75" customHeight="1" x14ac:dyDescent="0.25">
      <c r="A179" s="3">
        <v>166</v>
      </c>
      <c r="B179" s="5">
        <v>114010750</v>
      </c>
      <c r="C179" s="7">
        <v>149</v>
      </c>
      <c r="D179" s="6">
        <v>12221</v>
      </c>
      <c r="E179" s="1">
        <v>19273</v>
      </c>
      <c r="F179" s="6">
        <v>12157</v>
      </c>
      <c r="G179" s="1">
        <v>19194</v>
      </c>
      <c r="H179" s="4">
        <f t="shared" si="18"/>
        <v>64</v>
      </c>
      <c r="I179" s="83">
        <f t="shared" si="19"/>
        <v>79</v>
      </c>
      <c r="J179" s="1" t="s">
        <v>142</v>
      </c>
      <c r="K179" s="1">
        <v>2019</v>
      </c>
      <c r="L179" s="2" t="s">
        <v>250</v>
      </c>
      <c r="M179" s="62">
        <v>5</v>
      </c>
      <c r="N179" s="38">
        <v>2</v>
      </c>
      <c r="O179" s="112"/>
      <c r="P179" s="103"/>
    </row>
    <row r="180" spans="1:20" ht="12.75" customHeight="1" x14ac:dyDescent="0.25">
      <c r="A180" s="3">
        <v>167</v>
      </c>
      <c r="B180" s="5">
        <v>114006815</v>
      </c>
      <c r="C180" s="7">
        <v>150</v>
      </c>
      <c r="D180" s="6">
        <v>27160</v>
      </c>
      <c r="E180" s="1">
        <v>34252</v>
      </c>
      <c r="F180" s="6">
        <v>26179</v>
      </c>
      <c r="G180" s="1">
        <v>32707</v>
      </c>
      <c r="H180" s="4">
        <f t="shared" si="18"/>
        <v>981</v>
      </c>
      <c r="I180" s="83">
        <f t="shared" si="19"/>
        <v>1545</v>
      </c>
      <c r="J180" s="1" t="s">
        <v>142</v>
      </c>
      <c r="K180" s="1">
        <v>2018</v>
      </c>
      <c r="L180" s="2" t="s">
        <v>235</v>
      </c>
      <c r="M180" s="62">
        <v>5</v>
      </c>
      <c r="N180" s="38">
        <v>3</v>
      </c>
      <c r="O180" s="112"/>
      <c r="P180" s="103"/>
      <c r="Q180" s="13"/>
      <c r="R180" s="12"/>
      <c r="S180" s="13"/>
      <c r="T180" s="13"/>
    </row>
    <row r="181" spans="1:20" ht="12.75" customHeight="1" x14ac:dyDescent="0.25">
      <c r="A181" s="3">
        <v>168</v>
      </c>
      <c r="B181" s="47" t="s">
        <v>26</v>
      </c>
      <c r="C181" s="7">
        <v>151</v>
      </c>
      <c r="D181" s="6"/>
      <c r="E181" s="1"/>
      <c r="F181" s="6"/>
      <c r="G181" s="1"/>
      <c r="H181" s="4"/>
      <c r="I181" s="83"/>
      <c r="J181" s="1" t="s">
        <v>616</v>
      </c>
      <c r="K181" s="1"/>
      <c r="L181" s="2"/>
      <c r="M181" s="62">
        <v>5</v>
      </c>
      <c r="N181" s="38">
        <v>3</v>
      </c>
      <c r="O181" s="112"/>
      <c r="P181" s="103"/>
      <c r="Q181" s="13"/>
      <c r="R181" s="12"/>
      <c r="S181" s="13"/>
      <c r="T181" s="13"/>
    </row>
    <row r="182" spans="1:20" ht="12.75" customHeight="1" x14ac:dyDescent="0.25">
      <c r="A182" s="3">
        <v>169</v>
      </c>
      <c r="B182" s="5">
        <v>114007991</v>
      </c>
      <c r="C182" s="7">
        <v>152</v>
      </c>
      <c r="D182" s="6">
        <v>26193</v>
      </c>
      <c r="E182" s="1">
        <v>25574</v>
      </c>
      <c r="F182" s="6">
        <v>25967</v>
      </c>
      <c r="G182" s="1">
        <v>25495</v>
      </c>
      <c r="H182" s="4">
        <f t="shared" ref="H182:H203" si="20">D182-F182</f>
        <v>226</v>
      </c>
      <c r="I182" s="83">
        <f t="shared" ref="I182:I203" si="21">E182-G182</f>
        <v>79</v>
      </c>
      <c r="J182" s="1" t="s">
        <v>134</v>
      </c>
      <c r="K182" s="1">
        <v>2017</v>
      </c>
      <c r="L182" s="2" t="s">
        <v>237</v>
      </c>
      <c r="M182" s="62">
        <v>5</v>
      </c>
      <c r="N182" s="38">
        <v>3</v>
      </c>
      <c r="O182" s="112"/>
      <c r="P182" s="103"/>
    </row>
    <row r="183" spans="1:20" ht="12.75" customHeight="1" x14ac:dyDescent="0.25">
      <c r="A183" s="3">
        <v>170</v>
      </c>
      <c r="B183" s="5">
        <v>114007879</v>
      </c>
      <c r="C183" s="7">
        <v>153</v>
      </c>
      <c r="D183" s="52">
        <v>80412</v>
      </c>
      <c r="E183" s="21" t="s">
        <v>792</v>
      </c>
      <c r="F183" s="52">
        <v>78699</v>
      </c>
      <c r="G183" s="21" t="s">
        <v>792</v>
      </c>
      <c r="H183" s="4">
        <f t="shared" si="20"/>
        <v>1713</v>
      </c>
      <c r="I183" s="87" t="s">
        <v>792</v>
      </c>
      <c r="J183" s="1" t="s">
        <v>134</v>
      </c>
      <c r="K183" s="1">
        <v>2014</v>
      </c>
      <c r="L183" s="2" t="s">
        <v>229</v>
      </c>
      <c r="M183" s="62">
        <v>5</v>
      </c>
      <c r="N183" s="38">
        <v>3</v>
      </c>
      <c r="O183" s="112"/>
      <c r="P183" s="103"/>
      <c r="Q183" s="11">
        <v>17159</v>
      </c>
      <c r="R183" s="11">
        <f>Q183/2</f>
        <v>8579.5</v>
      </c>
      <c r="S183" s="11">
        <f>D183+R183</f>
        <v>88991.5</v>
      </c>
      <c r="T183" s="11" t="e">
        <f>E183+R183</f>
        <v>#VALUE!</v>
      </c>
    </row>
    <row r="184" spans="1:20" ht="12.75" customHeight="1" x14ac:dyDescent="0.25">
      <c r="A184" s="3">
        <v>171</v>
      </c>
      <c r="B184" s="5">
        <v>114006796</v>
      </c>
      <c r="C184" s="7">
        <v>154</v>
      </c>
      <c r="D184" s="6">
        <v>23333</v>
      </c>
      <c r="E184" s="1">
        <v>26214</v>
      </c>
      <c r="F184" s="6">
        <v>23093</v>
      </c>
      <c r="G184" s="1">
        <v>25974</v>
      </c>
      <c r="H184" s="4">
        <f t="shared" si="20"/>
        <v>240</v>
      </c>
      <c r="I184" s="83">
        <f t="shared" si="21"/>
        <v>240</v>
      </c>
      <c r="J184" s="1" t="s">
        <v>134</v>
      </c>
      <c r="K184" s="1">
        <v>2014</v>
      </c>
      <c r="L184" s="2" t="s">
        <v>228</v>
      </c>
      <c r="M184" s="62">
        <v>5</v>
      </c>
      <c r="N184" s="38">
        <v>3</v>
      </c>
      <c r="O184" s="112"/>
      <c r="P184" s="103"/>
      <c r="Q184" s="11">
        <v>20882</v>
      </c>
      <c r="R184" s="11">
        <f>Q184/2</f>
        <v>10441</v>
      </c>
      <c r="S184" s="11">
        <f>D184+R184</f>
        <v>33774</v>
      </c>
      <c r="T184" s="11">
        <f>E184+R184</f>
        <v>36655</v>
      </c>
    </row>
    <row r="185" spans="1:20" ht="12.75" customHeight="1" x14ac:dyDescent="0.25">
      <c r="A185" s="3">
        <v>172</v>
      </c>
      <c r="B185" s="5">
        <v>4152367634</v>
      </c>
      <c r="C185" s="7">
        <v>155</v>
      </c>
      <c r="D185" s="6">
        <v>9969</v>
      </c>
      <c r="E185" s="1">
        <v>9461</v>
      </c>
      <c r="F185" s="6">
        <v>9790</v>
      </c>
      <c r="G185" s="1">
        <v>9261</v>
      </c>
      <c r="H185" s="4">
        <f t="shared" si="20"/>
        <v>179</v>
      </c>
      <c r="I185" s="83">
        <f t="shared" si="21"/>
        <v>200</v>
      </c>
      <c r="J185" s="1" t="s">
        <v>134</v>
      </c>
      <c r="K185" s="1">
        <v>2014</v>
      </c>
      <c r="L185" s="2" t="s">
        <v>661</v>
      </c>
      <c r="M185" s="62">
        <v>5</v>
      </c>
      <c r="N185" s="38">
        <v>3</v>
      </c>
      <c r="O185" s="112"/>
      <c r="P185" s="103"/>
    </row>
    <row r="186" spans="1:20" ht="12.75" customHeight="1" x14ac:dyDescent="0.25">
      <c r="A186" s="3">
        <v>173</v>
      </c>
      <c r="B186" s="5">
        <v>114004533</v>
      </c>
      <c r="C186" s="7">
        <v>156</v>
      </c>
      <c r="D186" s="6" t="s">
        <v>682</v>
      </c>
      <c r="E186" s="1" t="s">
        <v>682</v>
      </c>
      <c r="F186" s="6" t="s">
        <v>682</v>
      </c>
      <c r="G186" s="1" t="s">
        <v>682</v>
      </c>
      <c r="H186" s="4" t="s">
        <v>682</v>
      </c>
      <c r="I186" s="83" t="s">
        <v>682</v>
      </c>
      <c r="J186" s="1" t="s">
        <v>793</v>
      </c>
      <c r="K186" s="1">
        <v>2024</v>
      </c>
      <c r="L186" s="2" t="s">
        <v>869</v>
      </c>
      <c r="M186" s="62">
        <v>5</v>
      </c>
      <c r="N186" s="38">
        <v>3</v>
      </c>
      <c r="O186" s="112"/>
      <c r="P186" s="103"/>
      <c r="Q186" s="11">
        <v>19985</v>
      </c>
      <c r="R186" s="12">
        <f>Q186/2</f>
        <v>9992.5</v>
      </c>
      <c r="S186" s="13" t="e">
        <f>D186+R186</f>
        <v>#VALUE!</v>
      </c>
      <c r="T186" s="13" t="e">
        <f>E186+R186</f>
        <v>#VALUE!</v>
      </c>
    </row>
    <row r="187" spans="1:20" ht="12.75" customHeight="1" x14ac:dyDescent="0.25">
      <c r="A187" s="3">
        <v>174</v>
      </c>
      <c r="B187" s="5">
        <v>114007701</v>
      </c>
      <c r="C187" s="7">
        <v>157</v>
      </c>
      <c r="D187" s="6">
        <v>18713</v>
      </c>
      <c r="E187" s="1">
        <v>21400</v>
      </c>
      <c r="F187" s="6">
        <v>18685</v>
      </c>
      <c r="G187" s="1">
        <v>21360</v>
      </c>
      <c r="H187" s="84">
        <f t="shared" si="20"/>
        <v>28</v>
      </c>
      <c r="I187" s="85">
        <f t="shared" si="21"/>
        <v>40</v>
      </c>
      <c r="J187" s="55" t="s">
        <v>134</v>
      </c>
      <c r="K187" s="1">
        <v>2014</v>
      </c>
      <c r="L187" s="2" t="s">
        <v>227</v>
      </c>
      <c r="M187" s="62">
        <v>5</v>
      </c>
      <c r="N187" s="38">
        <v>3</v>
      </c>
      <c r="O187" s="116" t="s">
        <v>686</v>
      </c>
      <c r="P187" s="106"/>
    </row>
    <row r="188" spans="1:20" ht="12.75" customHeight="1" x14ac:dyDescent="0.25">
      <c r="A188" s="3">
        <v>175</v>
      </c>
      <c r="B188" s="5">
        <v>114090046</v>
      </c>
      <c r="C188" s="7">
        <v>158</v>
      </c>
      <c r="D188" s="6">
        <v>76939</v>
      </c>
      <c r="E188" s="1">
        <v>90970</v>
      </c>
      <c r="F188" s="6">
        <v>76681</v>
      </c>
      <c r="G188" s="1">
        <v>90704</v>
      </c>
      <c r="H188" s="4">
        <f t="shared" si="20"/>
        <v>258</v>
      </c>
      <c r="I188" s="83">
        <f t="shared" si="21"/>
        <v>266</v>
      </c>
      <c r="J188" s="1" t="s">
        <v>141</v>
      </c>
      <c r="K188" s="1">
        <v>2015</v>
      </c>
      <c r="L188" s="2" t="s">
        <v>226</v>
      </c>
      <c r="M188" s="62">
        <v>5</v>
      </c>
      <c r="N188" s="38">
        <v>3</v>
      </c>
      <c r="O188" s="112"/>
      <c r="P188" s="103"/>
    </row>
    <row r="189" spans="1:20" ht="12.75" customHeight="1" x14ac:dyDescent="0.25">
      <c r="A189" s="3">
        <v>176</v>
      </c>
      <c r="B189" s="19">
        <v>9885598028</v>
      </c>
      <c r="C189" s="7">
        <v>159</v>
      </c>
      <c r="D189" s="6">
        <v>21936</v>
      </c>
      <c r="E189" s="1">
        <v>25941</v>
      </c>
      <c r="F189" s="6">
        <v>20630</v>
      </c>
      <c r="G189" s="1">
        <v>24741</v>
      </c>
      <c r="H189" s="4">
        <f t="shared" si="20"/>
        <v>1306</v>
      </c>
      <c r="I189" s="83">
        <f t="shared" si="21"/>
        <v>1200</v>
      </c>
      <c r="J189" s="1" t="s">
        <v>134</v>
      </c>
      <c r="K189" s="1">
        <v>2015</v>
      </c>
      <c r="L189" s="2" t="s">
        <v>884</v>
      </c>
      <c r="M189" s="62">
        <v>5</v>
      </c>
      <c r="N189" s="38">
        <v>3</v>
      </c>
      <c r="O189" s="112"/>
      <c r="P189" s="103"/>
    </row>
    <row r="190" spans="1:20" ht="12.75" customHeight="1" x14ac:dyDescent="0.25">
      <c r="A190" s="3">
        <v>177</v>
      </c>
      <c r="B190" s="5">
        <v>114005544</v>
      </c>
      <c r="C190" s="7">
        <v>160</v>
      </c>
      <c r="D190" s="6" t="s">
        <v>682</v>
      </c>
      <c r="E190" s="1" t="s">
        <v>682</v>
      </c>
      <c r="F190" s="6" t="s">
        <v>682</v>
      </c>
      <c r="G190" s="1" t="s">
        <v>682</v>
      </c>
      <c r="H190" s="4" t="s">
        <v>682</v>
      </c>
      <c r="I190" s="83" t="s">
        <v>682</v>
      </c>
      <c r="J190" s="1" t="s">
        <v>793</v>
      </c>
      <c r="K190" s="1">
        <v>2024</v>
      </c>
      <c r="L190" s="2" t="s">
        <v>883</v>
      </c>
      <c r="M190" s="62">
        <v>5</v>
      </c>
      <c r="N190" s="38">
        <v>3</v>
      </c>
      <c r="O190" s="112"/>
      <c r="P190" s="103"/>
    </row>
    <row r="191" spans="1:20" ht="12.75" customHeight="1" x14ac:dyDescent="0.25">
      <c r="A191" s="3">
        <v>178</v>
      </c>
      <c r="B191" s="5">
        <v>114007660</v>
      </c>
      <c r="C191" s="7">
        <v>161</v>
      </c>
      <c r="D191" s="6">
        <v>13025</v>
      </c>
      <c r="E191" s="1">
        <v>14448</v>
      </c>
      <c r="F191" s="6">
        <v>12885</v>
      </c>
      <c r="G191" s="1">
        <v>14321</v>
      </c>
      <c r="H191" s="4">
        <f t="shared" si="20"/>
        <v>140</v>
      </c>
      <c r="I191" s="83">
        <f t="shared" si="21"/>
        <v>127</v>
      </c>
      <c r="J191" s="1" t="s">
        <v>134</v>
      </c>
      <c r="K191" s="1">
        <v>2016</v>
      </c>
      <c r="L191" s="2" t="s">
        <v>221</v>
      </c>
      <c r="M191" s="62">
        <v>5</v>
      </c>
      <c r="N191" s="38">
        <v>3</v>
      </c>
      <c r="O191" s="112"/>
      <c r="P191" s="103"/>
    </row>
    <row r="192" spans="1:20" ht="12.75" customHeight="1" x14ac:dyDescent="0.25">
      <c r="A192" s="3">
        <v>179</v>
      </c>
      <c r="B192" s="5">
        <v>114007832</v>
      </c>
      <c r="C192" s="7" t="s">
        <v>51</v>
      </c>
      <c r="D192" s="6">
        <v>64266</v>
      </c>
      <c r="E192" s="1">
        <v>0</v>
      </c>
      <c r="F192" s="6">
        <v>63720</v>
      </c>
      <c r="G192" s="1">
        <v>0</v>
      </c>
      <c r="H192" s="4">
        <f t="shared" si="20"/>
        <v>546</v>
      </c>
      <c r="I192" s="83">
        <f t="shared" si="21"/>
        <v>0</v>
      </c>
      <c r="J192" s="1" t="s">
        <v>134</v>
      </c>
      <c r="K192" s="1">
        <v>2015</v>
      </c>
      <c r="L192" s="2" t="s">
        <v>218</v>
      </c>
      <c r="M192" s="62">
        <v>5</v>
      </c>
      <c r="N192" s="38">
        <v>3</v>
      </c>
      <c r="O192" s="112"/>
      <c r="P192" s="103"/>
      <c r="Q192" s="11">
        <v>1360</v>
      </c>
      <c r="R192" s="12">
        <f>Q192/2</f>
        <v>680</v>
      </c>
      <c r="S192" s="13">
        <f>D192+R192</f>
        <v>64946</v>
      </c>
      <c r="T192" s="13">
        <f>E192+R192</f>
        <v>680</v>
      </c>
    </row>
    <row r="193" spans="1:20" ht="12.75" customHeight="1" x14ac:dyDescent="0.25">
      <c r="A193" s="3">
        <v>180</v>
      </c>
      <c r="B193" s="5">
        <v>114006252</v>
      </c>
      <c r="C193" s="7" t="s">
        <v>52</v>
      </c>
      <c r="D193" s="6">
        <v>55277</v>
      </c>
      <c r="E193" s="1">
        <v>57321</v>
      </c>
      <c r="F193" s="6">
        <v>54258</v>
      </c>
      <c r="G193" s="1">
        <v>56819</v>
      </c>
      <c r="H193" s="4">
        <f t="shared" si="20"/>
        <v>1019</v>
      </c>
      <c r="I193" s="83">
        <f t="shared" si="21"/>
        <v>502</v>
      </c>
      <c r="J193" s="1" t="s">
        <v>134</v>
      </c>
      <c r="K193" s="1">
        <v>2015</v>
      </c>
      <c r="L193" s="2" t="s">
        <v>219</v>
      </c>
      <c r="M193" s="62">
        <v>5</v>
      </c>
      <c r="N193" s="38">
        <v>3</v>
      </c>
      <c r="O193" s="112"/>
      <c r="P193" s="103"/>
    </row>
    <row r="194" spans="1:20" ht="12.75" customHeight="1" x14ac:dyDescent="0.25">
      <c r="A194" s="3">
        <v>181</v>
      </c>
      <c r="B194" s="5">
        <v>114950136</v>
      </c>
      <c r="C194" s="7">
        <v>163</v>
      </c>
      <c r="D194" s="6">
        <v>2436</v>
      </c>
      <c r="E194" s="1">
        <v>773</v>
      </c>
      <c r="F194" s="6">
        <v>2436</v>
      </c>
      <c r="G194" s="1">
        <v>773</v>
      </c>
      <c r="H194" s="4">
        <f t="shared" si="20"/>
        <v>0</v>
      </c>
      <c r="I194" s="83">
        <f t="shared" si="21"/>
        <v>0</v>
      </c>
      <c r="J194" s="1" t="s">
        <v>134</v>
      </c>
      <c r="K194" s="1">
        <v>2014</v>
      </c>
      <c r="L194" s="2" t="s">
        <v>216</v>
      </c>
      <c r="M194" s="62">
        <v>5</v>
      </c>
      <c r="N194" s="38">
        <v>4</v>
      </c>
      <c r="O194" s="112"/>
      <c r="P194" s="103"/>
    </row>
    <row r="195" spans="1:20" ht="12.75" customHeight="1" x14ac:dyDescent="0.25">
      <c r="A195" s="3">
        <v>182</v>
      </c>
      <c r="B195" s="5">
        <v>114004741</v>
      </c>
      <c r="C195" s="7">
        <v>164</v>
      </c>
      <c r="D195" s="6">
        <v>25791</v>
      </c>
      <c r="E195" s="1">
        <v>27972</v>
      </c>
      <c r="F195" s="6">
        <v>25628</v>
      </c>
      <c r="G195" s="1">
        <v>27809</v>
      </c>
      <c r="H195" s="4">
        <f t="shared" si="20"/>
        <v>163</v>
      </c>
      <c r="I195" s="83">
        <f t="shared" si="21"/>
        <v>163</v>
      </c>
      <c r="J195" s="1" t="s">
        <v>134</v>
      </c>
      <c r="K195" s="1">
        <v>2015</v>
      </c>
      <c r="L195" s="2" t="s">
        <v>213</v>
      </c>
      <c r="M195" s="62">
        <v>5</v>
      </c>
      <c r="N195" s="38">
        <v>4</v>
      </c>
      <c r="O195" s="112"/>
      <c r="P195" s="103"/>
      <c r="Q195" s="11">
        <v>19421</v>
      </c>
      <c r="R195" s="11">
        <f>Q195/2</f>
        <v>9710.5</v>
      </c>
      <c r="S195" s="11">
        <f>D195+R195</f>
        <v>35501.5</v>
      </c>
      <c r="T195" s="11">
        <f>E195+R195</f>
        <v>37682.5</v>
      </c>
    </row>
    <row r="196" spans="1:20" ht="12.75" customHeight="1" x14ac:dyDescent="0.25">
      <c r="A196" s="3">
        <v>183</v>
      </c>
      <c r="B196" s="5">
        <v>114004522</v>
      </c>
      <c r="C196" s="7">
        <v>165</v>
      </c>
      <c r="D196" s="6" t="s">
        <v>682</v>
      </c>
      <c r="E196" s="1" t="s">
        <v>682</v>
      </c>
      <c r="F196" s="6" t="s">
        <v>682</v>
      </c>
      <c r="G196" s="1" t="s">
        <v>682</v>
      </c>
      <c r="H196" s="4" t="s">
        <v>682</v>
      </c>
      <c r="I196" s="83" t="s">
        <v>682</v>
      </c>
      <c r="J196" s="1" t="s">
        <v>793</v>
      </c>
      <c r="K196" s="1">
        <v>2024</v>
      </c>
      <c r="L196" s="2" t="s">
        <v>865</v>
      </c>
      <c r="M196" s="62">
        <v>5</v>
      </c>
      <c r="N196" s="38">
        <v>4</v>
      </c>
      <c r="O196" s="112"/>
      <c r="P196" s="103"/>
      <c r="Q196" s="11">
        <v>11</v>
      </c>
      <c r="R196" s="11">
        <f>Q196/2</f>
        <v>5.5</v>
      </c>
      <c r="S196" s="11" t="e">
        <f>D196+R196</f>
        <v>#VALUE!</v>
      </c>
      <c r="T196" s="11" t="e">
        <f>E196+R196</f>
        <v>#VALUE!</v>
      </c>
    </row>
    <row r="197" spans="1:20" ht="12.75" customHeight="1" x14ac:dyDescent="0.25">
      <c r="A197" s="3">
        <v>184</v>
      </c>
      <c r="B197" s="5">
        <v>114008205</v>
      </c>
      <c r="C197" s="7">
        <v>166</v>
      </c>
      <c r="D197" s="6">
        <v>21750</v>
      </c>
      <c r="E197" s="1">
        <v>21277</v>
      </c>
      <c r="F197" s="6">
        <v>21506</v>
      </c>
      <c r="G197" s="1">
        <v>21046</v>
      </c>
      <c r="H197" s="4">
        <f t="shared" si="20"/>
        <v>244</v>
      </c>
      <c r="I197" s="83">
        <f t="shared" si="21"/>
        <v>231</v>
      </c>
      <c r="J197" s="1" t="s">
        <v>134</v>
      </c>
      <c r="K197" s="1">
        <v>2014</v>
      </c>
      <c r="L197" s="2" t="s">
        <v>212</v>
      </c>
      <c r="M197" s="62">
        <v>5</v>
      </c>
      <c r="N197" s="38">
        <v>4</v>
      </c>
      <c r="O197" s="112"/>
      <c r="P197" s="103"/>
    </row>
    <row r="198" spans="1:20" ht="12.75" customHeight="1" x14ac:dyDescent="0.25">
      <c r="A198" s="3">
        <v>185</v>
      </c>
      <c r="B198" s="5">
        <v>114006789</v>
      </c>
      <c r="C198" s="7">
        <v>167</v>
      </c>
      <c r="D198" s="6">
        <v>31802</v>
      </c>
      <c r="E198" s="1">
        <v>23332</v>
      </c>
      <c r="F198" s="6">
        <v>31525</v>
      </c>
      <c r="G198" s="1">
        <v>23055</v>
      </c>
      <c r="H198" s="4">
        <f t="shared" si="20"/>
        <v>277</v>
      </c>
      <c r="I198" s="83">
        <f t="shared" si="21"/>
        <v>277</v>
      </c>
      <c r="J198" s="1" t="s">
        <v>134</v>
      </c>
      <c r="K198" s="1">
        <v>2015</v>
      </c>
      <c r="L198" s="2" t="s">
        <v>214</v>
      </c>
      <c r="M198" s="62">
        <v>5</v>
      </c>
      <c r="N198" s="38">
        <v>4</v>
      </c>
      <c r="O198" s="112"/>
      <c r="P198" s="103"/>
      <c r="Q198" s="11">
        <v>1624</v>
      </c>
      <c r="R198" s="11">
        <f>Q198/2</f>
        <v>812</v>
      </c>
      <c r="S198" s="11">
        <f>D198+R198</f>
        <v>32614</v>
      </c>
      <c r="T198" s="11">
        <f>E198+R198</f>
        <v>24144</v>
      </c>
    </row>
    <row r="199" spans="1:20" ht="12.75" customHeight="1" x14ac:dyDescent="0.25">
      <c r="A199" s="3">
        <v>186</v>
      </c>
      <c r="B199" s="5">
        <v>114950123</v>
      </c>
      <c r="C199" s="7">
        <v>168</v>
      </c>
      <c r="D199" s="6">
        <v>16375</v>
      </c>
      <c r="E199" s="1">
        <v>19579</v>
      </c>
      <c r="F199" s="6">
        <v>16182</v>
      </c>
      <c r="G199" s="1">
        <v>19381</v>
      </c>
      <c r="H199" s="4">
        <f t="shared" si="20"/>
        <v>193</v>
      </c>
      <c r="I199" s="83">
        <f t="shared" si="21"/>
        <v>198</v>
      </c>
      <c r="J199" s="1" t="s">
        <v>134</v>
      </c>
      <c r="K199" s="1">
        <v>2015</v>
      </c>
      <c r="L199" s="2" t="s">
        <v>209</v>
      </c>
      <c r="M199" s="62">
        <v>5</v>
      </c>
      <c r="N199" s="38">
        <v>4</v>
      </c>
      <c r="O199" s="112"/>
      <c r="P199" s="103"/>
    </row>
    <row r="200" spans="1:20" ht="12.75" customHeight="1" x14ac:dyDescent="0.25">
      <c r="A200" s="3">
        <v>187</v>
      </c>
      <c r="B200" s="5">
        <v>114003710</v>
      </c>
      <c r="C200" s="7">
        <v>169</v>
      </c>
      <c r="D200" s="6">
        <v>16888</v>
      </c>
      <c r="E200" s="1">
        <v>17678</v>
      </c>
      <c r="F200" s="6">
        <v>16541</v>
      </c>
      <c r="G200" s="1">
        <v>17383</v>
      </c>
      <c r="H200" s="4">
        <f t="shared" si="20"/>
        <v>347</v>
      </c>
      <c r="I200" s="83">
        <f t="shared" si="21"/>
        <v>295</v>
      </c>
      <c r="J200" s="1" t="s">
        <v>206</v>
      </c>
      <c r="K200" s="1">
        <v>2018</v>
      </c>
      <c r="L200" s="2" t="s">
        <v>207</v>
      </c>
      <c r="M200" s="62">
        <v>5</v>
      </c>
      <c r="N200" s="38">
        <v>4</v>
      </c>
      <c r="O200" s="112"/>
      <c r="P200" s="103"/>
    </row>
    <row r="201" spans="1:20" ht="12.75" customHeight="1" x14ac:dyDescent="0.25">
      <c r="A201" s="3">
        <v>188</v>
      </c>
      <c r="B201" s="5">
        <v>114003665</v>
      </c>
      <c r="C201" s="7">
        <v>170</v>
      </c>
      <c r="D201" s="6" t="s">
        <v>682</v>
      </c>
      <c r="E201" s="1" t="s">
        <v>682</v>
      </c>
      <c r="F201" s="6" t="s">
        <v>682</v>
      </c>
      <c r="G201" s="1" t="s">
        <v>682</v>
      </c>
      <c r="H201" s="84" t="s">
        <v>682</v>
      </c>
      <c r="I201" s="85" t="s">
        <v>682</v>
      </c>
      <c r="J201" s="55" t="s">
        <v>793</v>
      </c>
      <c r="K201" s="1">
        <v>2024</v>
      </c>
      <c r="L201" s="2" t="s">
        <v>835</v>
      </c>
      <c r="M201" s="62">
        <v>5</v>
      </c>
      <c r="N201" s="38">
        <v>4</v>
      </c>
      <c r="O201" s="112" t="s">
        <v>825</v>
      </c>
      <c r="P201" s="103"/>
    </row>
    <row r="202" spans="1:20" ht="12.75" customHeight="1" x14ac:dyDescent="0.25">
      <c r="A202" s="3">
        <v>189</v>
      </c>
      <c r="B202" s="5">
        <v>114006859</v>
      </c>
      <c r="C202" s="7">
        <v>171</v>
      </c>
      <c r="D202" s="6">
        <v>31761</v>
      </c>
      <c r="E202" s="1">
        <v>28256</v>
      </c>
      <c r="F202" s="6">
        <v>31124</v>
      </c>
      <c r="G202" s="1">
        <v>27986</v>
      </c>
      <c r="H202" s="4">
        <f t="shared" si="20"/>
        <v>637</v>
      </c>
      <c r="I202" s="83">
        <f t="shared" si="21"/>
        <v>270</v>
      </c>
      <c r="J202" s="1" t="s">
        <v>134</v>
      </c>
      <c r="K202" s="1">
        <v>2015</v>
      </c>
      <c r="L202" s="2" t="s">
        <v>208</v>
      </c>
      <c r="M202" s="62">
        <v>5</v>
      </c>
      <c r="N202" s="38">
        <v>4</v>
      </c>
      <c r="O202" s="112"/>
      <c r="P202" s="103"/>
    </row>
    <row r="203" spans="1:20" ht="12.75" customHeight="1" x14ac:dyDescent="0.25">
      <c r="A203" s="3">
        <v>190</v>
      </c>
      <c r="B203" s="5">
        <v>114004186</v>
      </c>
      <c r="C203" s="7">
        <v>172</v>
      </c>
      <c r="D203" s="6">
        <v>23491</v>
      </c>
      <c r="E203" s="1">
        <v>10690</v>
      </c>
      <c r="F203" s="6">
        <v>23301</v>
      </c>
      <c r="G203" s="1">
        <v>10500</v>
      </c>
      <c r="H203" s="4">
        <f t="shared" si="20"/>
        <v>190</v>
      </c>
      <c r="I203" s="83">
        <f t="shared" si="21"/>
        <v>190</v>
      </c>
      <c r="J203" s="1" t="s">
        <v>134</v>
      </c>
      <c r="K203" s="1">
        <v>2015</v>
      </c>
      <c r="L203" s="2" t="s">
        <v>198</v>
      </c>
      <c r="M203" s="62">
        <v>5</v>
      </c>
      <c r="N203" s="38">
        <v>4</v>
      </c>
      <c r="O203" s="112"/>
      <c r="P203" s="103"/>
      <c r="Q203" s="11">
        <v>6656</v>
      </c>
      <c r="R203" s="11">
        <f>Q203/2</f>
        <v>3328</v>
      </c>
      <c r="S203" s="11">
        <f>D203+R203</f>
        <v>26819</v>
      </c>
      <c r="T203" s="11">
        <f>E203+R203</f>
        <v>14018</v>
      </c>
    </row>
    <row r="204" spans="1:20" ht="12.75" customHeight="1" x14ac:dyDescent="0.25">
      <c r="A204" s="3">
        <v>191</v>
      </c>
      <c r="B204" s="51">
        <v>2872467100</v>
      </c>
      <c r="C204" s="7">
        <v>173</v>
      </c>
      <c r="D204" s="52" t="s">
        <v>679</v>
      </c>
      <c r="E204" s="21" t="s">
        <v>679</v>
      </c>
      <c r="F204" s="52" t="s">
        <v>679</v>
      </c>
      <c r="G204" s="21" t="s">
        <v>679</v>
      </c>
      <c r="H204" s="86" t="s">
        <v>679</v>
      </c>
      <c r="I204" s="87" t="s">
        <v>679</v>
      </c>
      <c r="J204" s="21" t="s">
        <v>654</v>
      </c>
      <c r="K204" s="1">
        <v>2021</v>
      </c>
      <c r="L204" s="22" t="s">
        <v>733</v>
      </c>
      <c r="M204" s="62">
        <v>5</v>
      </c>
      <c r="N204" s="38">
        <v>4</v>
      </c>
      <c r="O204" s="116"/>
      <c r="P204" s="106"/>
    </row>
    <row r="205" spans="1:20" ht="12.75" customHeight="1" x14ac:dyDescent="0.25">
      <c r="A205" s="3">
        <v>192</v>
      </c>
      <c r="B205" s="47">
        <v>9310579753</v>
      </c>
      <c r="C205" s="7">
        <v>174</v>
      </c>
      <c r="D205" s="52" t="s">
        <v>679</v>
      </c>
      <c r="E205" s="21" t="s">
        <v>679</v>
      </c>
      <c r="F205" s="52" t="s">
        <v>679</v>
      </c>
      <c r="G205" s="21" t="s">
        <v>679</v>
      </c>
      <c r="H205" s="86" t="s">
        <v>679</v>
      </c>
      <c r="I205" s="87" t="s">
        <v>679</v>
      </c>
      <c r="J205" s="21" t="s">
        <v>654</v>
      </c>
      <c r="K205" s="1">
        <v>2021</v>
      </c>
      <c r="L205" s="22" t="s">
        <v>771</v>
      </c>
      <c r="M205" s="62">
        <v>5</v>
      </c>
      <c r="N205" s="38">
        <v>4</v>
      </c>
      <c r="O205" s="116"/>
      <c r="P205" s="106"/>
    </row>
    <row r="206" spans="1:20" ht="12.75" customHeight="1" x14ac:dyDescent="0.25">
      <c r="A206" s="3">
        <v>193</v>
      </c>
      <c r="B206" s="5">
        <v>114004941</v>
      </c>
      <c r="C206" s="7">
        <v>175</v>
      </c>
      <c r="D206" s="6">
        <v>8834</v>
      </c>
      <c r="E206" s="1">
        <v>28709</v>
      </c>
      <c r="F206" s="6">
        <v>8667</v>
      </c>
      <c r="G206" s="1">
        <v>28275</v>
      </c>
      <c r="H206" s="4">
        <f t="shared" ref="H206:H243" si="22">D206-F206</f>
        <v>167</v>
      </c>
      <c r="I206" s="83">
        <f t="shared" ref="I206:I243" si="23">E206-G206</f>
        <v>434</v>
      </c>
      <c r="J206" s="1" t="s">
        <v>134</v>
      </c>
      <c r="K206" s="1">
        <v>2018</v>
      </c>
      <c r="L206" s="2" t="s">
        <v>196</v>
      </c>
      <c r="M206" s="62">
        <v>5</v>
      </c>
      <c r="N206" s="38">
        <v>4</v>
      </c>
      <c r="O206" s="112"/>
      <c r="P206" s="103"/>
      <c r="Q206" s="13"/>
      <c r="R206" s="12"/>
      <c r="S206" s="13"/>
      <c r="T206" s="13"/>
    </row>
    <row r="207" spans="1:20" ht="12.75" customHeight="1" x14ac:dyDescent="0.25">
      <c r="A207" s="3">
        <v>194</v>
      </c>
      <c r="B207" s="5">
        <v>114007643</v>
      </c>
      <c r="C207" s="7">
        <v>176</v>
      </c>
      <c r="D207" s="6">
        <v>83772</v>
      </c>
      <c r="E207" s="1">
        <v>104272</v>
      </c>
      <c r="F207" s="6">
        <v>83414</v>
      </c>
      <c r="G207" s="1">
        <v>103914</v>
      </c>
      <c r="H207" s="4">
        <f t="shared" si="22"/>
        <v>358</v>
      </c>
      <c r="I207" s="83">
        <f t="shared" si="23"/>
        <v>358</v>
      </c>
      <c r="J207" s="1" t="s">
        <v>134</v>
      </c>
      <c r="K207" s="1">
        <v>2013</v>
      </c>
      <c r="L207" s="2" t="s">
        <v>195</v>
      </c>
      <c r="M207" s="62">
        <v>5</v>
      </c>
      <c r="N207" s="38">
        <v>4</v>
      </c>
      <c r="O207" s="112"/>
      <c r="P207" s="103"/>
      <c r="Q207" s="11">
        <v>8727</v>
      </c>
      <c r="R207" s="11">
        <f>Q207/2</f>
        <v>4363.5</v>
      </c>
      <c r="S207" s="11">
        <f>D207+R207</f>
        <v>88135.5</v>
      </c>
      <c r="T207" s="11">
        <f>E207+R207</f>
        <v>108635.5</v>
      </c>
    </row>
    <row r="208" spans="1:20" ht="12.75" customHeight="1" x14ac:dyDescent="0.25">
      <c r="A208" s="3">
        <v>195</v>
      </c>
      <c r="B208" s="5">
        <v>114008845</v>
      </c>
      <c r="C208" s="7">
        <v>177</v>
      </c>
      <c r="D208" s="6">
        <v>10857</v>
      </c>
      <c r="E208" s="1">
        <v>13086</v>
      </c>
      <c r="F208" s="6">
        <v>10779</v>
      </c>
      <c r="G208" s="1">
        <v>13008</v>
      </c>
      <c r="H208" s="4">
        <f t="shared" si="22"/>
        <v>78</v>
      </c>
      <c r="I208" s="83">
        <f t="shared" si="23"/>
        <v>78</v>
      </c>
      <c r="J208" s="1" t="s">
        <v>134</v>
      </c>
      <c r="K208" s="1">
        <v>2014</v>
      </c>
      <c r="L208" s="2" t="s">
        <v>248</v>
      </c>
      <c r="M208" s="62">
        <v>5</v>
      </c>
      <c r="N208" s="38">
        <v>4</v>
      </c>
      <c r="O208" s="112"/>
      <c r="P208" s="103"/>
      <c r="Q208" s="11">
        <v>1736</v>
      </c>
      <c r="R208" s="11">
        <f>Q208/2</f>
        <v>868</v>
      </c>
      <c r="S208" s="11">
        <f>D208+R208</f>
        <v>11725</v>
      </c>
      <c r="T208" s="11">
        <f>E208+R208</f>
        <v>13954</v>
      </c>
    </row>
    <row r="209" spans="1:20" ht="12.75" customHeight="1" x14ac:dyDescent="0.25">
      <c r="A209" s="3">
        <v>196</v>
      </c>
      <c r="B209" s="5">
        <v>114010195</v>
      </c>
      <c r="C209" s="7">
        <v>178</v>
      </c>
      <c r="D209" s="6">
        <v>21913</v>
      </c>
      <c r="E209" s="1">
        <v>25573</v>
      </c>
      <c r="F209" s="6">
        <v>21687</v>
      </c>
      <c r="G209" s="1">
        <v>25344</v>
      </c>
      <c r="H209" s="4">
        <f t="shared" si="22"/>
        <v>226</v>
      </c>
      <c r="I209" s="83">
        <f t="shared" si="23"/>
        <v>229</v>
      </c>
      <c r="J209" s="1" t="s">
        <v>146</v>
      </c>
      <c r="K209" s="1">
        <v>2018</v>
      </c>
      <c r="L209" s="2" t="s">
        <v>247</v>
      </c>
      <c r="M209" s="62">
        <v>5</v>
      </c>
      <c r="N209" s="38">
        <v>2</v>
      </c>
      <c r="O209" s="112"/>
      <c r="P209" s="103"/>
    </row>
    <row r="210" spans="1:20" ht="12.75" customHeight="1" x14ac:dyDescent="0.25">
      <c r="A210" s="3">
        <v>197</v>
      </c>
      <c r="B210" s="5">
        <v>114006232</v>
      </c>
      <c r="C210" s="7">
        <v>179</v>
      </c>
      <c r="D210" s="52" t="s">
        <v>679</v>
      </c>
      <c r="E210" s="21" t="s">
        <v>679</v>
      </c>
      <c r="F210" s="52" t="s">
        <v>679</v>
      </c>
      <c r="G210" s="21" t="s">
        <v>679</v>
      </c>
      <c r="H210" s="86" t="s">
        <v>679</v>
      </c>
      <c r="I210" s="87" t="s">
        <v>679</v>
      </c>
      <c r="J210" s="21" t="s">
        <v>793</v>
      </c>
      <c r="K210" s="1">
        <v>2023</v>
      </c>
      <c r="L210" s="2" t="s">
        <v>801</v>
      </c>
      <c r="M210" s="62">
        <v>5</v>
      </c>
      <c r="N210" s="38">
        <v>4</v>
      </c>
      <c r="O210" s="112"/>
      <c r="P210" s="103"/>
      <c r="Q210" s="11">
        <v>8769</v>
      </c>
      <c r="R210" s="11">
        <f>Q210/2</f>
        <v>4384.5</v>
      </c>
      <c r="S210" s="11" t="e">
        <f>D210+R210</f>
        <v>#VALUE!</v>
      </c>
      <c r="T210" s="11" t="e">
        <f>E210+R210</f>
        <v>#VALUE!</v>
      </c>
    </row>
    <row r="211" spans="1:20" ht="12.75" customHeight="1" x14ac:dyDescent="0.25">
      <c r="A211" s="3">
        <v>198</v>
      </c>
      <c r="B211" s="5">
        <v>114006927</v>
      </c>
      <c r="C211" s="7">
        <v>180</v>
      </c>
      <c r="D211" s="6">
        <v>4401</v>
      </c>
      <c r="E211" s="1">
        <v>3928</v>
      </c>
      <c r="F211" s="6">
        <v>4326</v>
      </c>
      <c r="G211" s="1">
        <v>3905</v>
      </c>
      <c r="H211" s="4">
        <f t="shared" si="22"/>
        <v>75</v>
      </c>
      <c r="I211" s="83">
        <f t="shared" si="23"/>
        <v>23</v>
      </c>
      <c r="J211" s="1" t="s">
        <v>141</v>
      </c>
      <c r="K211" s="1">
        <v>2015</v>
      </c>
      <c r="L211" s="2" t="s">
        <v>191</v>
      </c>
      <c r="M211" s="62">
        <v>5</v>
      </c>
      <c r="N211" s="38">
        <v>4</v>
      </c>
      <c r="O211" s="112"/>
      <c r="P211" s="103"/>
    </row>
    <row r="212" spans="1:20" ht="12.75" customHeight="1" x14ac:dyDescent="0.25">
      <c r="A212" s="3">
        <v>199</v>
      </c>
      <c r="B212" s="5">
        <v>114006783</v>
      </c>
      <c r="C212" s="7">
        <v>181</v>
      </c>
      <c r="D212" s="6">
        <v>39730</v>
      </c>
      <c r="E212" s="1">
        <v>62570</v>
      </c>
      <c r="F212" s="6">
        <v>38722</v>
      </c>
      <c r="G212" s="1">
        <v>61129</v>
      </c>
      <c r="H212" s="4">
        <f t="shared" si="22"/>
        <v>1008</v>
      </c>
      <c r="I212" s="83">
        <f t="shared" si="23"/>
        <v>1441</v>
      </c>
      <c r="J212" s="1" t="s">
        <v>141</v>
      </c>
      <c r="K212" s="1">
        <v>2016</v>
      </c>
      <c r="L212" s="2" t="s">
        <v>192</v>
      </c>
      <c r="M212" s="62">
        <v>5</v>
      </c>
      <c r="N212" s="38">
        <v>4</v>
      </c>
      <c r="O212" s="112"/>
      <c r="P212" s="103"/>
    </row>
    <row r="213" spans="1:20" ht="12.75" customHeight="1" x14ac:dyDescent="0.25">
      <c r="A213" s="3">
        <v>200</v>
      </c>
      <c r="B213" s="5">
        <v>114006784</v>
      </c>
      <c r="C213" s="7">
        <v>182</v>
      </c>
      <c r="D213" s="6">
        <v>32767</v>
      </c>
      <c r="E213" s="1">
        <v>30975</v>
      </c>
      <c r="F213" s="6">
        <v>32264</v>
      </c>
      <c r="G213" s="1">
        <v>30732</v>
      </c>
      <c r="H213" s="4">
        <f t="shared" si="22"/>
        <v>503</v>
      </c>
      <c r="I213" s="83">
        <f t="shared" si="23"/>
        <v>243</v>
      </c>
      <c r="J213" s="1" t="s">
        <v>156</v>
      </c>
      <c r="K213" s="1">
        <v>2015</v>
      </c>
      <c r="L213" s="2" t="s">
        <v>188</v>
      </c>
      <c r="M213" s="62">
        <v>5</v>
      </c>
      <c r="N213" s="38">
        <v>4</v>
      </c>
      <c r="O213" s="112"/>
      <c r="P213" s="103"/>
    </row>
    <row r="214" spans="1:20" ht="12.75" customHeight="1" x14ac:dyDescent="0.25">
      <c r="A214" s="3">
        <v>201</v>
      </c>
      <c r="B214" s="5">
        <v>114006573</v>
      </c>
      <c r="C214" s="7">
        <v>183</v>
      </c>
      <c r="D214" s="6">
        <v>4836</v>
      </c>
      <c r="E214" s="1">
        <v>5224</v>
      </c>
      <c r="F214" s="6">
        <v>3290</v>
      </c>
      <c r="G214" s="1">
        <v>3490</v>
      </c>
      <c r="H214" s="4">
        <f t="shared" si="22"/>
        <v>1546</v>
      </c>
      <c r="I214" s="83">
        <f t="shared" si="23"/>
        <v>1734</v>
      </c>
      <c r="J214" s="1" t="s">
        <v>134</v>
      </c>
      <c r="K214" s="1">
        <v>2016</v>
      </c>
      <c r="L214" s="2" t="s">
        <v>189</v>
      </c>
      <c r="M214" s="62">
        <v>5</v>
      </c>
      <c r="N214" s="38">
        <v>4</v>
      </c>
      <c r="O214" s="112"/>
      <c r="P214" s="103"/>
    </row>
    <row r="215" spans="1:20" ht="12.75" customHeight="1" x14ac:dyDescent="0.25">
      <c r="A215" s="3">
        <v>202</v>
      </c>
      <c r="B215" s="5">
        <v>114009773</v>
      </c>
      <c r="C215" s="7" t="s">
        <v>53</v>
      </c>
      <c r="D215" s="6" t="s">
        <v>682</v>
      </c>
      <c r="E215" s="1" t="s">
        <v>682</v>
      </c>
      <c r="F215" s="6" t="s">
        <v>682</v>
      </c>
      <c r="G215" s="1" t="s">
        <v>682</v>
      </c>
      <c r="H215" s="84" t="s">
        <v>682</v>
      </c>
      <c r="I215" s="85" t="s">
        <v>682</v>
      </c>
      <c r="J215" s="55" t="s">
        <v>793</v>
      </c>
      <c r="K215" s="1">
        <v>2024</v>
      </c>
      <c r="L215" s="2" t="s">
        <v>834</v>
      </c>
      <c r="M215" s="62">
        <v>5</v>
      </c>
      <c r="N215" s="38">
        <v>4</v>
      </c>
      <c r="O215" s="116" t="s">
        <v>704</v>
      </c>
      <c r="P215" s="103"/>
    </row>
    <row r="216" spans="1:20" ht="12.75" customHeight="1" x14ac:dyDescent="0.25">
      <c r="A216" s="3">
        <v>203</v>
      </c>
      <c r="B216" s="5">
        <v>114950206</v>
      </c>
      <c r="C216" s="7" t="s">
        <v>54</v>
      </c>
      <c r="D216" s="6">
        <v>90184</v>
      </c>
      <c r="E216" s="1">
        <v>77983</v>
      </c>
      <c r="F216" s="6">
        <v>88199</v>
      </c>
      <c r="G216" s="1">
        <v>77155</v>
      </c>
      <c r="H216" s="4">
        <f t="shared" si="22"/>
        <v>1985</v>
      </c>
      <c r="I216" s="83">
        <f t="shared" si="23"/>
        <v>828</v>
      </c>
      <c r="J216" s="1" t="s">
        <v>146</v>
      </c>
      <c r="K216" s="1">
        <v>2018</v>
      </c>
      <c r="L216" s="2" t="s">
        <v>190</v>
      </c>
      <c r="M216" s="62">
        <v>5</v>
      </c>
      <c r="N216" s="38">
        <v>4</v>
      </c>
      <c r="O216" s="112"/>
      <c r="P216" s="103"/>
    </row>
    <row r="217" spans="1:20" ht="12.75" customHeight="1" x14ac:dyDescent="0.25">
      <c r="A217" s="3">
        <v>204</v>
      </c>
      <c r="B217" s="5">
        <v>2813722495</v>
      </c>
      <c r="C217" s="7">
        <v>185</v>
      </c>
      <c r="D217" s="6">
        <v>27494</v>
      </c>
      <c r="E217" s="1">
        <v>31504</v>
      </c>
      <c r="F217" s="6">
        <v>27417</v>
      </c>
      <c r="G217" s="1">
        <v>31399</v>
      </c>
      <c r="H217" s="4">
        <f t="shared" si="22"/>
        <v>77</v>
      </c>
      <c r="I217" s="83">
        <f t="shared" si="23"/>
        <v>105</v>
      </c>
      <c r="J217" s="1" t="s">
        <v>142</v>
      </c>
      <c r="K217" s="1">
        <v>2019</v>
      </c>
      <c r="L217" s="2" t="s">
        <v>249</v>
      </c>
      <c r="M217" s="62">
        <v>5</v>
      </c>
      <c r="N217" s="38">
        <v>4</v>
      </c>
      <c r="O217" s="112"/>
      <c r="P217" s="103"/>
    </row>
    <row r="218" spans="1:20" ht="12.75" customHeight="1" x14ac:dyDescent="0.25">
      <c r="A218" s="3">
        <v>205</v>
      </c>
      <c r="B218" s="5">
        <v>114003918</v>
      </c>
      <c r="C218" s="7">
        <v>186</v>
      </c>
      <c r="D218" s="6" t="s">
        <v>682</v>
      </c>
      <c r="E218" s="1" t="s">
        <v>682</v>
      </c>
      <c r="F218" s="6" t="s">
        <v>682</v>
      </c>
      <c r="G218" s="1" t="s">
        <v>682</v>
      </c>
      <c r="H218" s="4" t="s">
        <v>682</v>
      </c>
      <c r="I218" s="83" t="s">
        <v>682</v>
      </c>
      <c r="J218" s="1" t="s">
        <v>793</v>
      </c>
      <c r="K218" s="1">
        <v>2024</v>
      </c>
      <c r="L218" s="2" t="s">
        <v>875</v>
      </c>
      <c r="M218" s="62">
        <v>5</v>
      </c>
      <c r="N218" s="38">
        <v>4</v>
      </c>
      <c r="O218" s="112"/>
      <c r="P218" s="103"/>
    </row>
    <row r="219" spans="1:20" ht="12.75" customHeight="1" x14ac:dyDescent="0.25">
      <c r="A219" s="3">
        <v>206</v>
      </c>
      <c r="B219" s="5">
        <v>114004465</v>
      </c>
      <c r="C219" s="7">
        <v>187</v>
      </c>
      <c r="D219" s="6">
        <v>11488</v>
      </c>
      <c r="E219" s="1">
        <v>22031</v>
      </c>
      <c r="F219" s="6">
        <v>11290</v>
      </c>
      <c r="G219" s="1">
        <v>21855</v>
      </c>
      <c r="H219" s="4">
        <f t="shared" si="22"/>
        <v>198</v>
      </c>
      <c r="I219" s="83">
        <f t="shared" si="23"/>
        <v>176</v>
      </c>
      <c r="J219" s="1" t="s">
        <v>134</v>
      </c>
      <c r="K219" s="1">
        <v>2014</v>
      </c>
      <c r="L219" s="2" t="s">
        <v>193</v>
      </c>
      <c r="M219" s="62">
        <v>5</v>
      </c>
      <c r="N219" s="38">
        <v>4</v>
      </c>
      <c r="O219" s="112"/>
      <c r="P219" s="103"/>
    </row>
    <row r="220" spans="1:20" ht="12.75" customHeight="1" x14ac:dyDescent="0.25">
      <c r="A220" s="3">
        <v>207</v>
      </c>
      <c r="B220" s="5">
        <v>114080909</v>
      </c>
      <c r="C220" s="7">
        <v>188</v>
      </c>
      <c r="D220" s="6">
        <v>41644</v>
      </c>
      <c r="E220" s="1">
        <v>68046</v>
      </c>
      <c r="F220" s="6">
        <v>38785</v>
      </c>
      <c r="G220" s="1">
        <v>66583</v>
      </c>
      <c r="H220" s="4">
        <f t="shared" si="22"/>
        <v>2859</v>
      </c>
      <c r="I220" s="83">
        <f t="shared" si="23"/>
        <v>1463</v>
      </c>
      <c r="J220" s="1" t="s">
        <v>134</v>
      </c>
      <c r="K220" s="1">
        <v>2014</v>
      </c>
      <c r="L220" s="2" t="s">
        <v>186</v>
      </c>
      <c r="M220" s="62">
        <v>5</v>
      </c>
      <c r="N220" s="38">
        <v>4</v>
      </c>
      <c r="O220" s="112"/>
      <c r="P220" s="103"/>
      <c r="Q220" s="11">
        <v>760</v>
      </c>
      <c r="R220" s="12">
        <f>Q220/2</f>
        <v>380</v>
      </c>
      <c r="S220" s="13">
        <f>D220+R220</f>
        <v>42024</v>
      </c>
      <c r="T220" s="13">
        <f>E220+R220</f>
        <v>68426</v>
      </c>
    </row>
    <row r="221" spans="1:20" ht="12.75" customHeight="1" x14ac:dyDescent="0.25">
      <c r="A221" s="3">
        <v>208</v>
      </c>
      <c r="B221" s="5">
        <v>114008656</v>
      </c>
      <c r="C221" s="7">
        <v>189</v>
      </c>
      <c r="D221" s="6">
        <v>11036</v>
      </c>
      <c r="E221" s="1">
        <v>13557</v>
      </c>
      <c r="F221" s="6">
        <v>10839</v>
      </c>
      <c r="G221" s="1">
        <v>13354</v>
      </c>
      <c r="H221" s="4">
        <f t="shared" si="22"/>
        <v>197</v>
      </c>
      <c r="I221" s="83">
        <f t="shared" si="23"/>
        <v>203</v>
      </c>
      <c r="J221" s="1" t="s">
        <v>134</v>
      </c>
      <c r="K221" s="1">
        <v>2015</v>
      </c>
      <c r="L221" s="2" t="s">
        <v>187</v>
      </c>
      <c r="M221" s="62">
        <v>5</v>
      </c>
      <c r="N221" s="38">
        <v>4</v>
      </c>
      <c r="O221" s="112"/>
      <c r="P221" s="103"/>
    </row>
    <row r="222" spans="1:20" ht="12.75" customHeight="1" x14ac:dyDescent="0.25">
      <c r="A222" s="3">
        <v>209</v>
      </c>
      <c r="B222" s="5">
        <v>114003744</v>
      </c>
      <c r="C222" s="7">
        <v>190</v>
      </c>
      <c r="D222" s="6">
        <v>43093</v>
      </c>
      <c r="E222" s="1">
        <v>20312</v>
      </c>
      <c r="F222" s="6">
        <v>43089</v>
      </c>
      <c r="G222" s="1">
        <v>20308</v>
      </c>
      <c r="H222" s="84">
        <f t="shared" si="22"/>
        <v>4</v>
      </c>
      <c r="I222" s="85">
        <f t="shared" si="23"/>
        <v>4</v>
      </c>
      <c r="J222" s="55" t="s">
        <v>134</v>
      </c>
      <c r="K222" s="1">
        <v>2013</v>
      </c>
      <c r="L222" s="2" t="s">
        <v>185</v>
      </c>
      <c r="M222" s="62">
        <v>5</v>
      </c>
      <c r="N222" s="38">
        <v>4</v>
      </c>
      <c r="O222" s="116" t="s">
        <v>686</v>
      </c>
      <c r="P222" s="106"/>
      <c r="Q222" s="13">
        <v>2598</v>
      </c>
      <c r="R222" s="12">
        <f>Q222/2</f>
        <v>1299</v>
      </c>
      <c r="S222" s="13">
        <f>D222+R222</f>
        <v>44392</v>
      </c>
      <c r="T222" s="13">
        <f>E222+R222</f>
        <v>21611</v>
      </c>
    </row>
    <row r="223" spans="1:20" ht="12.75" customHeight="1" x14ac:dyDescent="0.25">
      <c r="A223" s="3">
        <v>210</v>
      </c>
      <c r="B223" s="5">
        <v>114008270</v>
      </c>
      <c r="C223" s="7">
        <v>191</v>
      </c>
      <c r="D223" s="6">
        <v>23201</v>
      </c>
      <c r="E223" s="1">
        <v>17359</v>
      </c>
      <c r="F223" s="6">
        <v>22836</v>
      </c>
      <c r="G223" s="1">
        <v>17245</v>
      </c>
      <c r="H223" s="4">
        <f t="shared" si="22"/>
        <v>365</v>
      </c>
      <c r="I223" s="83">
        <f t="shared" si="23"/>
        <v>114</v>
      </c>
      <c r="J223" s="1" t="s">
        <v>141</v>
      </c>
      <c r="K223" s="1">
        <v>2017</v>
      </c>
      <c r="L223" s="2" t="s">
        <v>183</v>
      </c>
      <c r="M223" s="62">
        <v>5</v>
      </c>
      <c r="N223" s="38">
        <v>4</v>
      </c>
      <c r="O223" s="112"/>
      <c r="P223" s="103"/>
    </row>
    <row r="224" spans="1:20" ht="12.75" customHeight="1" x14ac:dyDescent="0.25">
      <c r="A224" s="3">
        <v>211</v>
      </c>
      <c r="B224" s="5">
        <v>114008990</v>
      </c>
      <c r="C224" s="7">
        <v>192</v>
      </c>
      <c r="D224" s="6">
        <v>101576</v>
      </c>
      <c r="E224" s="1">
        <v>28633</v>
      </c>
      <c r="F224" s="6">
        <v>100323</v>
      </c>
      <c r="G224" s="1">
        <v>28365</v>
      </c>
      <c r="H224" s="4">
        <f t="shared" si="22"/>
        <v>1253</v>
      </c>
      <c r="I224" s="83">
        <f t="shared" si="23"/>
        <v>268</v>
      </c>
      <c r="J224" s="1" t="s">
        <v>184</v>
      </c>
      <c r="K224" s="1">
        <v>2017</v>
      </c>
      <c r="L224" s="2" t="s">
        <v>671</v>
      </c>
      <c r="M224" s="62">
        <v>5</v>
      </c>
      <c r="N224" s="38">
        <v>4</v>
      </c>
      <c r="O224" s="112"/>
      <c r="P224" s="103"/>
    </row>
    <row r="225" spans="1:20" ht="12.75" customHeight="1" x14ac:dyDescent="0.25">
      <c r="A225" s="3">
        <v>212</v>
      </c>
      <c r="B225" s="5">
        <v>114009239</v>
      </c>
      <c r="C225" s="7">
        <v>193</v>
      </c>
      <c r="D225" s="6">
        <v>817</v>
      </c>
      <c r="E225" s="1">
        <v>636</v>
      </c>
      <c r="F225" s="6">
        <v>435</v>
      </c>
      <c r="G225" s="1">
        <v>252</v>
      </c>
      <c r="H225" s="4">
        <f t="shared" si="22"/>
        <v>382</v>
      </c>
      <c r="I225" s="83">
        <f t="shared" si="23"/>
        <v>384</v>
      </c>
      <c r="J225" s="1" t="s">
        <v>146</v>
      </c>
      <c r="K225" s="1">
        <v>2018</v>
      </c>
      <c r="L225" s="2" t="s">
        <v>182</v>
      </c>
      <c r="M225" s="62">
        <v>7</v>
      </c>
      <c r="N225" s="38">
        <v>2</v>
      </c>
      <c r="O225" s="112"/>
      <c r="P225" s="103"/>
    </row>
    <row r="226" spans="1:20" ht="12.75" customHeight="1" x14ac:dyDescent="0.25">
      <c r="A226" s="3">
        <v>213</v>
      </c>
      <c r="B226" s="19">
        <v>2772467100</v>
      </c>
      <c r="C226" s="7">
        <v>194</v>
      </c>
      <c r="D226" s="52" t="s">
        <v>679</v>
      </c>
      <c r="E226" s="21" t="s">
        <v>679</v>
      </c>
      <c r="F226" s="52" t="s">
        <v>679</v>
      </c>
      <c r="G226" s="21" t="s">
        <v>679</v>
      </c>
      <c r="H226" s="86" t="s">
        <v>679</v>
      </c>
      <c r="I226" s="87" t="s">
        <v>679</v>
      </c>
      <c r="J226" s="21" t="s">
        <v>654</v>
      </c>
      <c r="K226" s="1">
        <v>2022</v>
      </c>
      <c r="L226" s="22" t="s">
        <v>725</v>
      </c>
      <c r="M226" s="62">
        <v>7</v>
      </c>
      <c r="N226" s="38">
        <v>2</v>
      </c>
      <c r="O226" s="116"/>
      <c r="P226" s="106"/>
    </row>
    <row r="227" spans="1:20" ht="12.75" customHeight="1" x14ac:dyDescent="0.25">
      <c r="A227" s="3">
        <v>214</v>
      </c>
      <c r="B227" s="5">
        <v>114006646</v>
      </c>
      <c r="C227" s="7">
        <v>195</v>
      </c>
      <c r="D227" s="6">
        <v>5910</v>
      </c>
      <c r="E227" s="1">
        <v>7643</v>
      </c>
      <c r="F227" s="6">
        <v>5785</v>
      </c>
      <c r="G227" s="1">
        <v>7485</v>
      </c>
      <c r="H227" s="4">
        <f t="shared" si="22"/>
        <v>125</v>
      </c>
      <c r="I227" s="83">
        <f t="shared" si="23"/>
        <v>158</v>
      </c>
      <c r="J227" s="1" t="s">
        <v>134</v>
      </c>
      <c r="K227" s="1">
        <v>2016</v>
      </c>
      <c r="L227" s="2" t="s">
        <v>177</v>
      </c>
      <c r="M227" s="62">
        <v>7</v>
      </c>
      <c r="N227" s="38">
        <v>2</v>
      </c>
      <c r="O227" s="112"/>
      <c r="P227" s="103"/>
    </row>
    <row r="228" spans="1:20" ht="12.75" customHeight="1" x14ac:dyDescent="0.25">
      <c r="A228" s="3">
        <v>215</v>
      </c>
      <c r="B228" s="5">
        <v>114006889</v>
      </c>
      <c r="C228" s="7">
        <v>196</v>
      </c>
      <c r="D228" s="6">
        <v>85031</v>
      </c>
      <c r="E228" s="1">
        <v>88020</v>
      </c>
      <c r="F228" s="6">
        <v>84485</v>
      </c>
      <c r="G228" s="1">
        <v>87411</v>
      </c>
      <c r="H228" s="4">
        <f t="shared" si="22"/>
        <v>546</v>
      </c>
      <c r="I228" s="83">
        <f t="shared" si="23"/>
        <v>609</v>
      </c>
      <c r="J228" s="1" t="s">
        <v>134</v>
      </c>
      <c r="K228" s="1">
        <v>2015</v>
      </c>
      <c r="L228" s="2" t="s">
        <v>176</v>
      </c>
      <c r="M228" s="62">
        <v>7</v>
      </c>
      <c r="N228" s="38">
        <v>2</v>
      </c>
      <c r="O228" s="112"/>
      <c r="P228" s="103"/>
    </row>
    <row r="229" spans="1:20" ht="12.75" customHeight="1" x14ac:dyDescent="0.25">
      <c r="A229" s="3">
        <v>216</v>
      </c>
      <c r="B229" s="5">
        <v>114007239</v>
      </c>
      <c r="C229" s="7">
        <v>197</v>
      </c>
      <c r="D229" s="6">
        <v>7854</v>
      </c>
      <c r="E229" s="1">
        <v>3989</v>
      </c>
      <c r="F229" s="6">
        <v>7636</v>
      </c>
      <c r="G229" s="1">
        <v>3880</v>
      </c>
      <c r="H229" s="4">
        <f t="shared" si="22"/>
        <v>218</v>
      </c>
      <c r="I229" s="83">
        <f t="shared" si="23"/>
        <v>109</v>
      </c>
      <c r="J229" s="1" t="s">
        <v>142</v>
      </c>
      <c r="K229" s="1">
        <v>2020</v>
      </c>
      <c r="L229" s="2" t="s">
        <v>662</v>
      </c>
      <c r="M229" s="62">
        <v>7</v>
      </c>
      <c r="N229" s="38">
        <v>2</v>
      </c>
      <c r="O229" s="112"/>
      <c r="P229" s="103"/>
    </row>
    <row r="230" spans="1:20" ht="12.75" customHeight="1" x14ac:dyDescent="0.25">
      <c r="A230" s="3">
        <v>217</v>
      </c>
      <c r="B230" s="5">
        <v>114006725</v>
      </c>
      <c r="C230" s="7">
        <v>198</v>
      </c>
      <c r="D230" s="6">
        <v>81514</v>
      </c>
      <c r="E230" s="1">
        <v>149100</v>
      </c>
      <c r="F230" s="6">
        <v>81331</v>
      </c>
      <c r="G230" s="1">
        <v>149034</v>
      </c>
      <c r="H230" s="4">
        <f t="shared" si="22"/>
        <v>183</v>
      </c>
      <c r="I230" s="83">
        <f t="shared" si="23"/>
        <v>66</v>
      </c>
      <c r="J230" s="1" t="s">
        <v>134</v>
      </c>
      <c r="K230" s="1">
        <v>2016</v>
      </c>
      <c r="L230" s="2" t="s">
        <v>168</v>
      </c>
      <c r="M230" s="62">
        <v>7</v>
      </c>
      <c r="N230" s="38">
        <v>2</v>
      </c>
      <c r="O230" s="112"/>
      <c r="P230" s="103"/>
    </row>
    <row r="231" spans="1:20" ht="12.75" customHeight="1" x14ac:dyDescent="0.25">
      <c r="A231" s="3">
        <v>218</v>
      </c>
      <c r="B231" s="5">
        <v>114005308</v>
      </c>
      <c r="C231" s="7">
        <v>199</v>
      </c>
      <c r="D231" s="6">
        <v>20914</v>
      </c>
      <c r="E231" s="1">
        <v>20523</v>
      </c>
      <c r="F231" s="6">
        <v>20737</v>
      </c>
      <c r="G231" s="1">
        <v>20431</v>
      </c>
      <c r="H231" s="4">
        <f t="shared" si="22"/>
        <v>177</v>
      </c>
      <c r="I231" s="83">
        <f t="shared" si="23"/>
        <v>92</v>
      </c>
      <c r="J231" s="1" t="s">
        <v>134</v>
      </c>
      <c r="K231" s="1">
        <v>2015</v>
      </c>
      <c r="L231" s="2" t="s">
        <v>169</v>
      </c>
      <c r="M231" s="62">
        <v>7</v>
      </c>
      <c r="N231" s="38">
        <v>2</v>
      </c>
      <c r="O231" s="112"/>
      <c r="P231" s="103"/>
      <c r="Q231" s="13">
        <v>27</v>
      </c>
      <c r="R231" s="12">
        <f>Q231/2</f>
        <v>13.5</v>
      </c>
      <c r="S231" s="13">
        <f>D231+R231</f>
        <v>20927.5</v>
      </c>
      <c r="T231" s="13">
        <f>E231+R231</f>
        <v>20536.5</v>
      </c>
    </row>
    <row r="232" spans="1:20" ht="12.75" customHeight="1" x14ac:dyDescent="0.25">
      <c r="A232" s="3">
        <v>219</v>
      </c>
      <c r="B232" s="5">
        <v>114009061</v>
      </c>
      <c r="C232" s="7">
        <v>200</v>
      </c>
      <c r="D232" s="6">
        <v>166375</v>
      </c>
      <c r="E232" s="1">
        <v>195399</v>
      </c>
      <c r="F232" s="6">
        <v>164943</v>
      </c>
      <c r="G232" s="1">
        <v>194654</v>
      </c>
      <c r="H232" s="4">
        <f t="shared" si="22"/>
        <v>1432</v>
      </c>
      <c r="I232" s="83">
        <f t="shared" si="23"/>
        <v>745</v>
      </c>
      <c r="J232" s="1" t="s">
        <v>134</v>
      </c>
      <c r="K232" s="1">
        <v>2014</v>
      </c>
      <c r="L232" s="2" t="s">
        <v>167</v>
      </c>
      <c r="M232" s="62">
        <v>7</v>
      </c>
      <c r="N232" s="38">
        <v>2</v>
      </c>
      <c r="O232" s="112"/>
      <c r="P232" s="103"/>
      <c r="Q232" s="13"/>
      <c r="R232" s="12"/>
      <c r="S232" s="13"/>
      <c r="T232" s="13"/>
    </row>
    <row r="233" spans="1:20" ht="12.75" customHeight="1" x14ac:dyDescent="0.25">
      <c r="A233" s="3">
        <v>220</v>
      </c>
      <c r="B233" s="5">
        <v>114010391</v>
      </c>
      <c r="C233" s="7">
        <v>201</v>
      </c>
      <c r="D233" s="6">
        <v>16974</v>
      </c>
      <c r="E233" s="1">
        <v>21183</v>
      </c>
      <c r="F233" s="6">
        <v>16698</v>
      </c>
      <c r="G233" s="1">
        <v>20854</v>
      </c>
      <c r="H233" s="4">
        <f t="shared" si="22"/>
        <v>276</v>
      </c>
      <c r="I233" s="83">
        <f t="shared" si="23"/>
        <v>329</v>
      </c>
      <c r="J233" s="1" t="s">
        <v>134</v>
      </c>
      <c r="K233" s="1">
        <v>2013</v>
      </c>
      <c r="L233" s="2" t="s">
        <v>166</v>
      </c>
      <c r="M233" s="62">
        <v>7</v>
      </c>
      <c r="N233" s="38">
        <v>2</v>
      </c>
      <c r="O233" s="112"/>
      <c r="P233" s="103"/>
      <c r="Q233" s="13"/>
      <c r="R233" s="12"/>
      <c r="S233" s="13"/>
      <c r="T233" s="13"/>
    </row>
    <row r="234" spans="1:20" ht="12.75" customHeight="1" x14ac:dyDescent="0.25">
      <c r="A234" s="3">
        <v>221</v>
      </c>
      <c r="B234" s="5">
        <v>114004393</v>
      </c>
      <c r="C234" s="7">
        <v>202</v>
      </c>
      <c r="D234" s="6">
        <v>8860</v>
      </c>
      <c r="E234" s="1">
        <v>4240</v>
      </c>
      <c r="F234" s="6">
        <v>8449</v>
      </c>
      <c r="G234" s="1">
        <v>4041</v>
      </c>
      <c r="H234" s="4">
        <f t="shared" si="22"/>
        <v>411</v>
      </c>
      <c r="I234" s="83">
        <f t="shared" si="23"/>
        <v>199</v>
      </c>
      <c r="J234" s="1" t="s">
        <v>142</v>
      </c>
      <c r="K234" s="1">
        <v>2022</v>
      </c>
      <c r="L234" s="2" t="s">
        <v>727</v>
      </c>
      <c r="M234" s="62">
        <v>7</v>
      </c>
      <c r="N234" s="38">
        <v>2</v>
      </c>
      <c r="O234" s="112"/>
      <c r="P234" s="103"/>
    </row>
    <row r="235" spans="1:20" ht="12.75" customHeight="1" x14ac:dyDescent="0.25">
      <c r="A235" s="3">
        <v>222</v>
      </c>
      <c r="B235" s="20">
        <v>114004455</v>
      </c>
      <c r="C235" s="7">
        <v>203</v>
      </c>
      <c r="D235" s="6">
        <v>12080</v>
      </c>
      <c r="E235" s="1">
        <v>11730</v>
      </c>
      <c r="F235" s="6">
        <v>11839</v>
      </c>
      <c r="G235" s="1">
        <v>11620</v>
      </c>
      <c r="H235" s="4">
        <f t="shared" si="22"/>
        <v>241</v>
      </c>
      <c r="I235" s="83">
        <f t="shared" si="23"/>
        <v>110</v>
      </c>
      <c r="J235" s="1" t="s">
        <v>134</v>
      </c>
      <c r="K235" s="1">
        <v>2014</v>
      </c>
      <c r="L235" s="2" t="s">
        <v>171</v>
      </c>
      <c r="M235" s="62">
        <v>7</v>
      </c>
      <c r="N235" s="38">
        <v>2</v>
      </c>
      <c r="O235" s="112"/>
      <c r="P235" s="103"/>
    </row>
    <row r="236" spans="1:20" ht="12.75" customHeight="1" x14ac:dyDescent="0.25">
      <c r="A236" s="3">
        <v>223</v>
      </c>
      <c r="B236" s="5">
        <v>114009921</v>
      </c>
      <c r="C236" s="7">
        <v>204</v>
      </c>
      <c r="D236" s="6">
        <v>37566</v>
      </c>
      <c r="E236" s="1">
        <v>42603</v>
      </c>
      <c r="F236" s="6">
        <v>37213</v>
      </c>
      <c r="G236" s="1">
        <v>42256</v>
      </c>
      <c r="H236" s="4">
        <f t="shared" si="22"/>
        <v>353</v>
      </c>
      <c r="I236" s="83">
        <f t="shared" si="23"/>
        <v>347</v>
      </c>
      <c r="J236" s="1" t="s">
        <v>141</v>
      </c>
      <c r="K236" s="1">
        <v>2017</v>
      </c>
      <c r="L236" s="2" t="s">
        <v>170</v>
      </c>
      <c r="M236" s="62">
        <v>7</v>
      </c>
      <c r="N236" s="38">
        <v>2</v>
      </c>
      <c r="O236" s="112"/>
      <c r="P236" s="103"/>
    </row>
    <row r="237" spans="1:20" ht="12.75" customHeight="1" x14ac:dyDescent="0.25">
      <c r="A237" s="3">
        <v>224</v>
      </c>
      <c r="B237" s="5">
        <v>114004547</v>
      </c>
      <c r="C237" s="7">
        <v>205</v>
      </c>
      <c r="D237" s="6">
        <v>39371</v>
      </c>
      <c r="E237" s="1">
        <v>44596</v>
      </c>
      <c r="F237" s="6">
        <v>38436</v>
      </c>
      <c r="G237" s="1">
        <v>43661</v>
      </c>
      <c r="H237" s="4">
        <f t="shared" si="22"/>
        <v>935</v>
      </c>
      <c r="I237" s="83">
        <f t="shared" si="23"/>
        <v>935</v>
      </c>
      <c r="J237" s="1" t="s">
        <v>134</v>
      </c>
      <c r="K237" s="1">
        <v>2013</v>
      </c>
      <c r="L237" s="2" t="s">
        <v>174</v>
      </c>
      <c r="M237" s="62">
        <v>7</v>
      </c>
      <c r="N237" s="38">
        <v>2</v>
      </c>
      <c r="O237" s="112"/>
      <c r="P237" s="103"/>
      <c r="Q237" s="13">
        <v>51002</v>
      </c>
      <c r="R237" s="12">
        <f>Q237/2</f>
        <v>25501</v>
      </c>
      <c r="S237" s="13">
        <f>D237+R237</f>
        <v>64872</v>
      </c>
      <c r="T237" s="13">
        <f>E237+R237</f>
        <v>70097</v>
      </c>
    </row>
    <row r="238" spans="1:20" ht="14.25" customHeight="1" x14ac:dyDescent="0.25">
      <c r="A238" s="3">
        <v>225</v>
      </c>
      <c r="B238" s="20">
        <v>114003919</v>
      </c>
      <c r="C238" s="7">
        <v>206</v>
      </c>
      <c r="D238" s="6" t="s">
        <v>682</v>
      </c>
      <c r="E238" s="1" t="s">
        <v>682</v>
      </c>
      <c r="F238" s="6" t="s">
        <v>682</v>
      </c>
      <c r="G238" s="1" t="s">
        <v>682</v>
      </c>
      <c r="H238" s="4" t="s">
        <v>682</v>
      </c>
      <c r="I238" s="83" t="s">
        <v>682</v>
      </c>
      <c r="J238" s="1" t="s">
        <v>793</v>
      </c>
      <c r="K238" s="1">
        <v>2024</v>
      </c>
      <c r="L238" s="2" t="s">
        <v>866</v>
      </c>
      <c r="M238" s="62">
        <v>7</v>
      </c>
      <c r="N238" s="38">
        <v>2</v>
      </c>
      <c r="O238" s="112"/>
      <c r="P238" s="103"/>
      <c r="Q238" s="11">
        <v>15698</v>
      </c>
      <c r="R238" s="11">
        <f>Q238/2</f>
        <v>7849</v>
      </c>
      <c r="S238" s="11" t="e">
        <f>D238+R238</f>
        <v>#VALUE!</v>
      </c>
      <c r="T238" s="11" t="e">
        <f>E238+R238</f>
        <v>#VALUE!</v>
      </c>
    </row>
    <row r="239" spans="1:20" ht="12.75" customHeight="1" x14ac:dyDescent="0.25">
      <c r="A239" s="3">
        <v>226</v>
      </c>
      <c r="B239" s="5">
        <v>114006837</v>
      </c>
      <c r="C239" s="7">
        <v>207</v>
      </c>
      <c r="D239" s="6">
        <v>34183</v>
      </c>
      <c r="E239" s="1">
        <v>38622</v>
      </c>
      <c r="F239" s="6">
        <v>34054</v>
      </c>
      <c r="G239" s="1">
        <v>38406</v>
      </c>
      <c r="H239" s="4">
        <f t="shared" si="22"/>
        <v>129</v>
      </c>
      <c r="I239" s="83">
        <f t="shared" si="23"/>
        <v>216</v>
      </c>
      <c r="J239" s="1" t="s">
        <v>141</v>
      </c>
      <c r="K239" s="1">
        <v>2016</v>
      </c>
      <c r="L239" s="2" t="s">
        <v>175</v>
      </c>
      <c r="M239" s="62">
        <v>7</v>
      </c>
      <c r="N239" s="38">
        <v>2</v>
      </c>
      <c r="O239" s="112"/>
      <c r="P239" s="103"/>
    </row>
    <row r="240" spans="1:20" ht="12.75" customHeight="1" x14ac:dyDescent="0.25">
      <c r="A240" s="3">
        <v>227</v>
      </c>
      <c r="B240" s="5">
        <v>114004183</v>
      </c>
      <c r="C240" s="7">
        <v>208</v>
      </c>
      <c r="D240" s="6">
        <v>20942</v>
      </c>
      <c r="E240" s="1">
        <v>9131</v>
      </c>
      <c r="F240" s="6">
        <v>20934</v>
      </c>
      <c r="G240" s="1">
        <v>9128</v>
      </c>
      <c r="H240" s="4">
        <f t="shared" si="22"/>
        <v>8</v>
      </c>
      <c r="I240" s="83">
        <f t="shared" si="23"/>
        <v>3</v>
      </c>
      <c r="J240" s="1" t="s">
        <v>142</v>
      </c>
      <c r="K240" s="1">
        <v>2020</v>
      </c>
      <c r="L240" s="2" t="s">
        <v>634</v>
      </c>
      <c r="M240" s="62">
        <v>7</v>
      </c>
      <c r="N240" s="38">
        <v>2</v>
      </c>
      <c r="O240" s="112"/>
      <c r="P240" s="103"/>
    </row>
    <row r="241" spans="1:20" ht="12.75" customHeight="1" x14ac:dyDescent="0.25">
      <c r="A241" s="3">
        <v>228</v>
      </c>
      <c r="B241" s="5">
        <v>114008134</v>
      </c>
      <c r="C241" s="7" t="s">
        <v>55</v>
      </c>
      <c r="D241" s="6">
        <v>94967</v>
      </c>
      <c r="E241" s="1">
        <v>101939</v>
      </c>
      <c r="F241" s="6">
        <v>94507</v>
      </c>
      <c r="G241" s="1">
        <v>101745</v>
      </c>
      <c r="H241" s="4">
        <f t="shared" si="22"/>
        <v>460</v>
      </c>
      <c r="I241" s="83">
        <f t="shared" si="23"/>
        <v>194</v>
      </c>
      <c r="J241" s="1" t="s">
        <v>141</v>
      </c>
      <c r="K241" s="1">
        <v>2016</v>
      </c>
      <c r="L241" s="2" t="s">
        <v>173</v>
      </c>
      <c r="M241" s="62">
        <v>7</v>
      </c>
      <c r="N241" s="38">
        <v>2</v>
      </c>
      <c r="O241" s="112"/>
      <c r="P241" s="103"/>
    </row>
    <row r="242" spans="1:20" ht="12.75" customHeight="1" x14ac:dyDescent="0.25">
      <c r="A242" s="3">
        <v>229</v>
      </c>
      <c r="B242" s="5">
        <v>114006570</v>
      </c>
      <c r="C242" s="7" t="s">
        <v>56</v>
      </c>
      <c r="D242" s="6">
        <v>37014</v>
      </c>
      <c r="E242" s="1">
        <v>43049</v>
      </c>
      <c r="F242" s="6">
        <v>36772</v>
      </c>
      <c r="G242" s="1">
        <v>42839</v>
      </c>
      <c r="H242" s="4">
        <f t="shared" si="22"/>
        <v>242</v>
      </c>
      <c r="I242" s="83">
        <f t="shared" si="23"/>
        <v>210</v>
      </c>
      <c r="J242" s="1" t="s">
        <v>141</v>
      </c>
      <c r="K242" s="1">
        <v>2016</v>
      </c>
      <c r="L242" s="2" t="s">
        <v>172</v>
      </c>
      <c r="M242" s="62">
        <v>7</v>
      </c>
      <c r="N242" s="38">
        <v>2</v>
      </c>
      <c r="O242" s="112"/>
      <c r="P242" s="103"/>
    </row>
    <row r="243" spans="1:20" ht="12.75" customHeight="1" x14ac:dyDescent="0.25">
      <c r="A243" s="3">
        <v>230</v>
      </c>
      <c r="B243" s="5">
        <v>114006761</v>
      </c>
      <c r="C243" s="7">
        <v>210</v>
      </c>
      <c r="D243" s="6">
        <v>12250</v>
      </c>
      <c r="E243" s="1">
        <v>15617</v>
      </c>
      <c r="F243" s="6">
        <v>11626</v>
      </c>
      <c r="G243" s="1">
        <v>15011</v>
      </c>
      <c r="H243" s="4">
        <f t="shared" si="22"/>
        <v>624</v>
      </c>
      <c r="I243" s="83">
        <f t="shared" si="23"/>
        <v>606</v>
      </c>
      <c r="J243" s="1" t="s">
        <v>141</v>
      </c>
      <c r="K243" s="1">
        <v>2016</v>
      </c>
      <c r="L243" s="2" t="s">
        <v>178</v>
      </c>
      <c r="M243" s="62">
        <v>7</v>
      </c>
      <c r="N243" s="38">
        <v>2</v>
      </c>
      <c r="O243" s="112"/>
      <c r="P243" s="103"/>
    </row>
    <row r="244" spans="1:20" ht="12.75" customHeight="1" x14ac:dyDescent="0.25">
      <c r="A244" s="3">
        <v>231</v>
      </c>
      <c r="B244" s="20">
        <v>1985015130</v>
      </c>
      <c r="C244" s="7">
        <v>211</v>
      </c>
      <c r="D244" s="52" t="s">
        <v>679</v>
      </c>
      <c r="E244" s="21" t="s">
        <v>679</v>
      </c>
      <c r="F244" s="52" t="s">
        <v>679</v>
      </c>
      <c r="G244" s="21" t="s">
        <v>679</v>
      </c>
      <c r="H244" s="86" t="s">
        <v>679</v>
      </c>
      <c r="I244" s="87" t="s">
        <v>679</v>
      </c>
      <c r="J244" s="21" t="s">
        <v>654</v>
      </c>
      <c r="K244" s="1">
        <v>2022</v>
      </c>
      <c r="L244" s="22" t="s">
        <v>726</v>
      </c>
      <c r="M244" s="62">
        <v>7</v>
      </c>
      <c r="N244" s="38">
        <v>2</v>
      </c>
      <c r="O244" s="112"/>
      <c r="P244" s="106"/>
    </row>
    <row r="245" spans="1:20" ht="12.75" customHeight="1" x14ac:dyDescent="0.25">
      <c r="A245" s="3">
        <v>232</v>
      </c>
      <c r="B245" s="5">
        <v>114006354</v>
      </c>
      <c r="C245" s="7">
        <v>212</v>
      </c>
      <c r="D245" s="6">
        <v>1427</v>
      </c>
      <c r="E245" s="1">
        <v>1590</v>
      </c>
      <c r="F245" s="6">
        <v>1427</v>
      </c>
      <c r="G245" s="1">
        <v>1590</v>
      </c>
      <c r="H245" s="4">
        <f t="shared" ref="H245:I249" si="24">D245-F245</f>
        <v>0</v>
      </c>
      <c r="I245" s="83">
        <f t="shared" si="24"/>
        <v>0</v>
      </c>
      <c r="J245" s="1" t="s">
        <v>141</v>
      </c>
      <c r="K245" s="1">
        <v>2015</v>
      </c>
      <c r="L245" s="2" t="s">
        <v>672</v>
      </c>
      <c r="M245" s="62">
        <v>7</v>
      </c>
      <c r="N245" s="38">
        <v>2</v>
      </c>
      <c r="O245" s="112"/>
      <c r="P245" s="103"/>
    </row>
    <row r="246" spans="1:20" ht="12.75" customHeight="1" x14ac:dyDescent="0.25">
      <c r="A246" s="3">
        <v>233</v>
      </c>
      <c r="B246" s="5">
        <v>114007219</v>
      </c>
      <c r="C246" s="7">
        <v>213</v>
      </c>
      <c r="D246" s="6">
        <v>42913</v>
      </c>
      <c r="E246" s="1">
        <v>49080</v>
      </c>
      <c r="F246" s="6">
        <v>42582</v>
      </c>
      <c r="G246" s="1">
        <v>48766</v>
      </c>
      <c r="H246" s="4">
        <f t="shared" si="24"/>
        <v>331</v>
      </c>
      <c r="I246" s="83">
        <f t="shared" si="24"/>
        <v>314</v>
      </c>
      <c r="J246" s="1" t="s">
        <v>134</v>
      </c>
      <c r="K246" s="1">
        <v>2014</v>
      </c>
      <c r="L246" s="2" t="s">
        <v>179</v>
      </c>
      <c r="M246" s="62">
        <v>7</v>
      </c>
      <c r="N246" s="38">
        <v>2</v>
      </c>
      <c r="O246" s="112"/>
      <c r="P246" s="103"/>
    </row>
    <row r="247" spans="1:20" ht="12.75" customHeight="1" x14ac:dyDescent="0.25">
      <c r="A247" s="3">
        <v>234</v>
      </c>
      <c r="B247" s="5">
        <v>114010484</v>
      </c>
      <c r="C247" s="7" t="s">
        <v>57</v>
      </c>
      <c r="D247" s="6">
        <v>64578</v>
      </c>
      <c r="E247" s="1">
        <v>67044</v>
      </c>
      <c r="F247" s="6">
        <v>63142</v>
      </c>
      <c r="G247" s="1">
        <v>66265</v>
      </c>
      <c r="H247" s="4">
        <f t="shared" si="24"/>
        <v>1436</v>
      </c>
      <c r="I247" s="83">
        <f t="shared" si="24"/>
        <v>779</v>
      </c>
      <c r="J247" s="1" t="s">
        <v>142</v>
      </c>
      <c r="K247" s="1">
        <v>2018</v>
      </c>
      <c r="L247" s="2" t="s">
        <v>181</v>
      </c>
      <c r="M247" s="62">
        <v>7</v>
      </c>
      <c r="N247" s="38">
        <v>2</v>
      </c>
      <c r="O247" s="112"/>
      <c r="P247" s="103"/>
    </row>
    <row r="248" spans="1:20" ht="12.75" customHeight="1" x14ac:dyDescent="0.25">
      <c r="A248" s="3">
        <v>235</v>
      </c>
      <c r="B248" s="5">
        <v>114010148</v>
      </c>
      <c r="C248" s="7" t="s">
        <v>58</v>
      </c>
      <c r="D248" s="6">
        <v>33051</v>
      </c>
      <c r="E248" s="1">
        <v>32298</v>
      </c>
      <c r="F248" s="6">
        <v>32591</v>
      </c>
      <c r="G248" s="1">
        <v>32101</v>
      </c>
      <c r="H248" s="4">
        <f t="shared" si="24"/>
        <v>460</v>
      </c>
      <c r="I248" s="83">
        <f t="shared" si="24"/>
        <v>197</v>
      </c>
      <c r="J248" s="1" t="s">
        <v>142</v>
      </c>
      <c r="K248" s="1">
        <v>2018</v>
      </c>
      <c r="L248" s="2" t="s">
        <v>180</v>
      </c>
      <c r="M248" s="62">
        <v>7</v>
      </c>
      <c r="N248" s="38">
        <v>2</v>
      </c>
      <c r="O248" s="112"/>
      <c r="P248" s="103"/>
    </row>
    <row r="249" spans="1:20" ht="12.75" customHeight="1" x14ac:dyDescent="0.25">
      <c r="A249" s="3">
        <v>236</v>
      </c>
      <c r="B249" s="5">
        <v>114005741</v>
      </c>
      <c r="C249" s="7">
        <v>215</v>
      </c>
      <c r="D249" s="6">
        <v>22215</v>
      </c>
      <c r="E249" s="1">
        <v>19948</v>
      </c>
      <c r="F249" s="6">
        <v>21918</v>
      </c>
      <c r="G249" s="1">
        <v>19799</v>
      </c>
      <c r="H249" s="4">
        <f t="shared" si="24"/>
        <v>297</v>
      </c>
      <c r="I249" s="83">
        <f t="shared" si="24"/>
        <v>149</v>
      </c>
      <c r="J249" s="1" t="s">
        <v>134</v>
      </c>
      <c r="K249" s="1">
        <v>2015</v>
      </c>
      <c r="L249" s="2" t="s">
        <v>194</v>
      </c>
      <c r="M249" s="62">
        <v>5</v>
      </c>
      <c r="N249" s="38">
        <v>4</v>
      </c>
      <c r="O249" s="112"/>
      <c r="P249" s="103"/>
    </row>
    <row r="250" spans="1:20" ht="12.75" customHeight="1" x14ac:dyDescent="0.25">
      <c r="A250" s="3">
        <v>237</v>
      </c>
      <c r="B250" s="5">
        <v>2511021765</v>
      </c>
      <c r="C250" s="7">
        <v>216</v>
      </c>
      <c r="D250" s="52" t="s">
        <v>679</v>
      </c>
      <c r="E250" s="21" t="s">
        <v>679</v>
      </c>
      <c r="F250" s="52" t="s">
        <v>679</v>
      </c>
      <c r="G250" s="21" t="s">
        <v>679</v>
      </c>
      <c r="H250" s="86" t="s">
        <v>679</v>
      </c>
      <c r="I250" s="87" t="s">
        <v>679</v>
      </c>
      <c r="J250" s="21" t="s">
        <v>654</v>
      </c>
      <c r="K250" s="1">
        <v>2022</v>
      </c>
      <c r="L250" s="22" t="s">
        <v>724</v>
      </c>
      <c r="M250" s="62">
        <v>5</v>
      </c>
      <c r="N250" s="38">
        <v>4</v>
      </c>
      <c r="O250" s="112"/>
      <c r="P250" s="106"/>
    </row>
    <row r="251" spans="1:20" ht="17.25" customHeight="1" x14ac:dyDescent="0.25">
      <c r="A251" s="3">
        <v>238</v>
      </c>
      <c r="B251" s="5">
        <v>114007266</v>
      </c>
      <c r="C251" s="7">
        <v>217</v>
      </c>
      <c r="D251" s="6">
        <v>8353</v>
      </c>
      <c r="E251" s="1">
        <v>9462</v>
      </c>
      <c r="F251" s="6">
        <v>8196</v>
      </c>
      <c r="G251" s="1">
        <v>9344</v>
      </c>
      <c r="H251" s="4">
        <f t="shared" ref="H251:H298" si="25">D251-F251</f>
        <v>157</v>
      </c>
      <c r="I251" s="83">
        <f t="shared" ref="I251:I298" si="26">E251-G251</f>
        <v>118</v>
      </c>
      <c r="J251" s="1" t="s">
        <v>146</v>
      </c>
      <c r="K251" s="1">
        <v>2019</v>
      </c>
      <c r="L251" s="2" t="s">
        <v>197</v>
      </c>
      <c r="M251" s="62">
        <v>5</v>
      </c>
      <c r="N251" s="38">
        <v>4</v>
      </c>
      <c r="O251" s="112"/>
      <c r="P251" s="103"/>
    </row>
    <row r="252" spans="1:20" ht="12.75" customHeight="1" x14ac:dyDescent="0.25">
      <c r="A252" s="3">
        <v>239</v>
      </c>
      <c r="B252" s="5">
        <v>114005355</v>
      </c>
      <c r="C252" s="7">
        <v>218</v>
      </c>
      <c r="D252" s="6">
        <v>22554</v>
      </c>
      <c r="E252" s="1">
        <v>17041</v>
      </c>
      <c r="F252" s="6">
        <v>22303</v>
      </c>
      <c r="G252" s="1">
        <v>16963</v>
      </c>
      <c r="H252" s="4">
        <f t="shared" si="25"/>
        <v>251</v>
      </c>
      <c r="I252" s="83">
        <f t="shared" si="26"/>
        <v>78</v>
      </c>
      <c r="J252" s="1" t="s">
        <v>134</v>
      </c>
      <c r="K252" s="1">
        <v>2014</v>
      </c>
      <c r="L252" s="2" t="s">
        <v>199</v>
      </c>
      <c r="M252" s="62">
        <v>5</v>
      </c>
      <c r="N252" s="38">
        <v>4</v>
      </c>
      <c r="O252" s="112"/>
      <c r="P252" s="103"/>
      <c r="Q252" s="11">
        <v>6</v>
      </c>
      <c r="R252" s="11">
        <f>Q252/2</f>
        <v>3</v>
      </c>
      <c r="S252" s="11">
        <f>D252+R252</f>
        <v>22557</v>
      </c>
      <c r="T252" s="11">
        <f>E252+R252</f>
        <v>17044</v>
      </c>
    </row>
    <row r="253" spans="1:20" ht="12.75" customHeight="1" x14ac:dyDescent="0.25">
      <c r="A253" s="3">
        <v>240</v>
      </c>
      <c r="B253" s="5">
        <v>114009038</v>
      </c>
      <c r="C253" s="7">
        <v>219</v>
      </c>
      <c r="D253" s="123">
        <v>18835</v>
      </c>
      <c r="E253" s="55">
        <v>19230</v>
      </c>
      <c r="F253" s="123">
        <v>20418</v>
      </c>
      <c r="G253" s="55">
        <v>20005</v>
      </c>
      <c r="H253" s="84">
        <f t="shared" si="25"/>
        <v>-1583</v>
      </c>
      <c r="I253" s="85">
        <f t="shared" si="26"/>
        <v>-775</v>
      </c>
      <c r="J253" s="55" t="s">
        <v>146</v>
      </c>
      <c r="K253" s="55">
        <v>2018</v>
      </c>
      <c r="L253" s="124" t="s">
        <v>202</v>
      </c>
      <c r="M253" s="125">
        <v>5</v>
      </c>
      <c r="N253" s="126">
        <v>4</v>
      </c>
      <c r="O253" s="127"/>
      <c r="P253" s="128" t="s">
        <v>825</v>
      </c>
    </row>
    <row r="254" spans="1:20" ht="12.75" customHeight="1" x14ac:dyDescent="0.25">
      <c r="A254" s="3">
        <v>241</v>
      </c>
      <c r="B254" s="5">
        <v>114002017</v>
      </c>
      <c r="C254" s="7">
        <v>220</v>
      </c>
      <c r="D254" s="6">
        <v>59492</v>
      </c>
      <c r="E254" s="1">
        <v>73879</v>
      </c>
      <c r="F254" s="6">
        <v>59384</v>
      </c>
      <c r="G254" s="1">
        <v>73755</v>
      </c>
      <c r="H254" s="4">
        <f t="shared" si="25"/>
        <v>108</v>
      </c>
      <c r="I254" s="83">
        <f t="shared" si="26"/>
        <v>124</v>
      </c>
      <c r="J254" s="1" t="s">
        <v>134</v>
      </c>
      <c r="K254" s="1">
        <v>2015</v>
      </c>
      <c r="L254" s="2" t="s">
        <v>200</v>
      </c>
      <c r="M254" s="62">
        <v>5</v>
      </c>
      <c r="N254" s="38">
        <v>4</v>
      </c>
      <c r="O254" s="112"/>
      <c r="P254" s="103"/>
    </row>
    <row r="255" spans="1:20" ht="12.75" customHeight="1" x14ac:dyDescent="0.25">
      <c r="A255" s="3">
        <v>242</v>
      </c>
      <c r="B255" s="5">
        <v>114007001</v>
      </c>
      <c r="C255" s="7">
        <v>221</v>
      </c>
      <c r="D255" s="6">
        <v>18087</v>
      </c>
      <c r="E255" s="1">
        <v>16426</v>
      </c>
      <c r="F255" s="6">
        <v>17848</v>
      </c>
      <c r="G255" s="1">
        <v>16361</v>
      </c>
      <c r="H255" s="4">
        <f t="shared" si="25"/>
        <v>239</v>
      </c>
      <c r="I255" s="83">
        <f t="shared" si="26"/>
        <v>65</v>
      </c>
      <c r="J255" s="1" t="s">
        <v>134</v>
      </c>
      <c r="K255" s="1">
        <v>2015</v>
      </c>
      <c r="L255" s="2" t="s">
        <v>201</v>
      </c>
      <c r="M255" s="62">
        <v>5</v>
      </c>
      <c r="N255" s="38">
        <v>4</v>
      </c>
      <c r="O255" s="112"/>
      <c r="P255" s="103"/>
      <c r="Q255" s="11">
        <v>5360</v>
      </c>
      <c r="R255" s="11">
        <f>Q255/2</f>
        <v>2680</v>
      </c>
      <c r="S255" s="11">
        <f>D255+R255</f>
        <v>20767</v>
      </c>
      <c r="T255" s="11">
        <f>E255+R255</f>
        <v>19106</v>
      </c>
    </row>
    <row r="256" spans="1:20" ht="12.75" customHeight="1" x14ac:dyDescent="0.25">
      <c r="A256" s="3">
        <v>243</v>
      </c>
      <c r="B256" s="5">
        <v>114007856</v>
      </c>
      <c r="C256" s="7">
        <v>222</v>
      </c>
      <c r="D256" s="6">
        <v>14092</v>
      </c>
      <c r="E256" s="1">
        <v>15562</v>
      </c>
      <c r="F256" s="6">
        <v>13984</v>
      </c>
      <c r="G256" s="1">
        <v>15501</v>
      </c>
      <c r="H256" s="4">
        <f t="shared" si="25"/>
        <v>108</v>
      </c>
      <c r="I256" s="83">
        <f t="shared" si="26"/>
        <v>61</v>
      </c>
      <c r="J256" s="1" t="s">
        <v>134</v>
      </c>
      <c r="K256" s="1">
        <v>2014</v>
      </c>
      <c r="L256" s="2" t="s">
        <v>204</v>
      </c>
      <c r="M256" s="62">
        <v>5</v>
      </c>
      <c r="N256" s="38">
        <v>4</v>
      </c>
      <c r="O256" s="112"/>
      <c r="P256" s="103"/>
      <c r="Q256" s="11">
        <v>6449</v>
      </c>
      <c r="R256" s="11">
        <f>Q256/2</f>
        <v>3224.5</v>
      </c>
      <c r="S256" s="11">
        <f>D256+R256</f>
        <v>17316.5</v>
      </c>
      <c r="T256" s="11">
        <f>E256+R256</f>
        <v>18786.5</v>
      </c>
    </row>
    <row r="257" spans="1:20" ht="12.75" customHeight="1" x14ac:dyDescent="0.25">
      <c r="A257" s="3">
        <v>244</v>
      </c>
      <c r="B257" s="56" t="s">
        <v>690</v>
      </c>
      <c r="C257" s="7">
        <v>223</v>
      </c>
      <c r="D257" s="52" t="s">
        <v>679</v>
      </c>
      <c r="E257" s="21" t="s">
        <v>679</v>
      </c>
      <c r="F257" s="52" t="s">
        <v>679</v>
      </c>
      <c r="G257" s="21" t="s">
        <v>679</v>
      </c>
      <c r="H257" s="86" t="s">
        <v>679</v>
      </c>
      <c r="I257" s="87" t="s">
        <v>679</v>
      </c>
      <c r="J257" s="21" t="s">
        <v>654</v>
      </c>
      <c r="K257" s="1">
        <v>2022</v>
      </c>
      <c r="L257" s="22" t="s">
        <v>728</v>
      </c>
      <c r="M257" s="62">
        <v>5</v>
      </c>
      <c r="N257" s="38">
        <v>4</v>
      </c>
      <c r="O257" s="116" t="s">
        <v>690</v>
      </c>
      <c r="P257" s="106"/>
      <c r="Q257" s="13"/>
      <c r="R257" s="12"/>
      <c r="S257" s="13"/>
      <c r="T257" s="13"/>
    </row>
    <row r="258" spans="1:20" ht="12.75" customHeight="1" x14ac:dyDescent="0.25">
      <c r="A258" s="3">
        <v>245</v>
      </c>
      <c r="B258" s="5">
        <v>114005600</v>
      </c>
      <c r="C258" s="7">
        <v>224</v>
      </c>
      <c r="D258" s="6">
        <v>19721</v>
      </c>
      <c r="E258" s="1">
        <v>21454</v>
      </c>
      <c r="F258" s="6">
        <v>19721</v>
      </c>
      <c r="G258" s="1">
        <v>21454</v>
      </c>
      <c r="H258" s="4">
        <f t="shared" si="25"/>
        <v>0</v>
      </c>
      <c r="I258" s="83">
        <f t="shared" si="26"/>
        <v>0</v>
      </c>
      <c r="J258" s="1" t="s">
        <v>134</v>
      </c>
      <c r="K258" s="1">
        <v>2015</v>
      </c>
      <c r="L258" s="2" t="s">
        <v>205</v>
      </c>
      <c r="M258" s="62">
        <v>5</v>
      </c>
      <c r="N258" s="38">
        <v>4</v>
      </c>
      <c r="O258" s="112"/>
      <c r="P258" s="103" t="s">
        <v>877</v>
      </c>
      <c r="Q258" s="13">
        <v>21410</v>
      </c>
      <c r="R258" s="12">
        <f>Q258/2</f>
        <v>10705</v>
      </c>
      <c r="S258" s="13">
        <f>D258+R258</f>
        <v>30426</v>
      </c>
      <c r="T258" s="13">
        <f>E258+R258</f>
        <v>32159</v>
      </c>
    </row>
    <row r="259" spans="1:20" ht="12.75" customHeight="1" x14ac:dyDescent="0.25">
      <c r="A259" s="3">
        <v>246</v>
      </c>
      <c r="B259" s="5">
        <v>114003924</v>
      </c>
      <c r="C259" s="7">
        <v>225</v>
      </c>
      <c r="D259" s="6">
        <v>62463</v>
      </c>
      <c r="E259" s="1">
        <v>71909</v>
      </c>
      <c r="F259" s="6">
        <v>62177</v>
      </c>
      <c r="G259" s="1">
        <v>71623</v>
      </c>
      <c r="H259" s="4">
        <f t="shared" si="25"/>
        <v>286</v>
      </c>
      <c r="I259" s="83">
        <f t="shared" si="26"/>
        <v>286</v>
      </c>
      <c r="J259" s="1" t="s">
        <v>134</v>
      </c>
      <c r="K259" s="1">
        <v>2014</v>
      </c>
      <c r="L259" s="2" t="s">
        <v>203</v>
      </c>
      <c r="M259" s="62">
        <v>5</v>
      </c>
      <c r="N259" s="38">
        <v>4</v>
      </c>
      <c r="O259" s="112"/>
      <c r="P259" s="103"/>
      <c r="Q259" s="13">
        <v>29165</v>
      </c>
      <c r="R259" s="12">
        <f>Q259/2</f>
        <v>14582.5</v>
      </c>
      <c r="S259" s="13">
        <f>D259+R259</f>
        <v>77045.5</v>
      </c>
      <c r="T259" s="13">
        <f>E259+R259</f>
        <v>86491.5</v>
      </c>
    </row>
    <row r="260" spans="1:20" ht="12.75" customHeight="1" x14ac:dyDescent="0.25">
      <c r="A260" s="3">
        <v>247</v>
      </c>
      <c r="B260" s="5">
        <v>114004915</v>
      </c>
      <c r="C260" s="7">
        <v>226</v>
      </c>
      <c r="D260" s="6">
        <v>2895</v>
      </c>
      <c r="E260" s="1">
        <v>840</v>
      </c>
      <c r="F260" s="6">
        <v>2793</v>
      </c>
      <c r="G260" s="1">
        <v>828</v>
      </c>
      <c r="H260" s="4">
        <f t="shared" si="25"/>
        <v>102</v>
      </c>
      <c r="I260" s="83">
        <f t="shared" si="26"/>
        <v>12</v>
      </c>
      <c r="J260" s="1" t="s">
        <v>134</v>
      </c>
      <c r="K260" s="1">
        <v>2014</v>
      </c>
      <c r="L260" s="2" t="s">
        <v>210</v>
      </c>
      <c r="M260" s="62">
        <v>5</v>
      </c>
      <c r="N260" s="38">
        <v>4</v>
      </c>
      <c r="O260" s="112"/>
      <c r="P260" s="103"/>
    </row>
    <row r="261" spans="1:20" ht="12.75" customHeight="1" x14ac:dyDescent="0.25">
      <c r="A261" s="3">
        <v>248</v>
      </c>
      <c r="B261" s="5">
        <v>114008514</v>
      </c>
      <c r="C261" s="7">
        <v>227</v>
      </c>
      <c r="D261" s="6">
        <v>34032</v>
      </c>
      <c r="E261" s="1">
        <v>20384</v>
      </c>
      <c r="F261" s="6">
        <v>33080</v>
      </c>
      <c r="G261" s="1">
        <v>19837</v>
      </c>
      <c r="H261" s="4">
        <f t="shared" si="25"/>
        <v>952</v>
      </c>
      <c r="I261" s="83">
        <f t="shared" si="26"/>
        <v>547</v>
      </c>
      <c r="J261" s="1" t="s">
        <v>142</v>
      </c>
      <c r="K261" s="1">
        <v>2020</v>
      </c>
      <c r="L261" s="2" t="s">
        <v>631</v>
      </c>
      <c r="M261" s="62">
        <v>5</v>
      </c>
      <c r="N261" s="38">
        <v>4</v>
      </c>
      <c r="O261" s="112"/>
      <c r="P261" s="103"/>
    </row>
    <row r="262" spans="1:20" ht="12.75" customHeight="1" x14ac:dyDescent="0.25">
      <c r="A262" s="3">
        <v>249</v>
      </c>
      <c r="B262" s="19">
        <v>1084708794</v>
      </c>
      <c r="C262" s="7">
        <v>228</v>
      </c>
      <c r="D262" s="91">
        <v>10698</v>
      </c>
      <c r="E262" s="1">
        <v>16359</v>
      </c>
      <c r="F262" s="91">
        <v>10658</v>
      </c>
      <c r="G262" s="1">
        <v>16314</v>
      </c>
      <c r="H262" s="4">
        <f t="shared" si="25"/>
        <v>40</v>
      </c>
      <c r="I262" s="83">
        <f t="shared" si="26"/>
        <v>45</v>
      </c>
      <c r="J262" s="1" t="s">
        <v>632</v>
      </c>
      <c r="K262" s="1">
        <v>2020</v>
      </c>
      <c r="L262" s="2" t="s">
        <v>633</v>
      </c>
      <c r="M262" s="62">
        <v>5</v>
      </c>
      <c r="N262" s="38">
        <v>4</v>
      </c>
      <c r="O262" s="112"/>
      <c r="P262" s="103"/>
    </row>
    <row r="263" spans="1:20" ht="12.75" customHeight="1" x14ac:dyDescent="0.25">
      <c r="A263" s="3">
        <v>250</v>
      </c>
      <c r="B263" s="5">
        <v>114004850</v>
      </c>
      <c r="C263" s="7">
        <v>229</v>
      </c>
      <c r="D263" s="6">
        <v>62410</v>
      </c>
      <c r="E263" s="1">
        <v>61180</v>
      </c>
      <c r="F263" s="6">
        <v>62410</v>
      </c>
      <c r="G263" s="1">
        <v>61180</v>
      </c>
      <c r="H263" s="4">
        <f t="shared" si="25"/>
        <v>0</v>
      </c>
      <c r="I263" s="83">
        <f t="shared" si="26"/>
        <v>0</v>
      </c>
      <c r="J263" s="1" t="s">
        <v>141</v>
      </c>
      <c r="K263" s="1">
        <v>2014</v>
      </c>
      <c r="L263" s="2" t="s">
        <v>211</v>
      </c>
      <c r="M263" s="62">
        <v>5</v>
      </c>
      <c r="N263" s="38">
        <v>4</v>
      </c>
      <c r="O263" s="112"/>
      <c r="P263" s="103"/>
    </row>
    <row r="264" spans="1:20" ht="12.75" customHeight="1" x14ac:dyDescent="0.25">
      <c r="A264" s="3">
        <v>251</v>
      </c>
      <c r="B264" s="5">
        <v>114004526</v>
      </c>
      <c r="C264" s="7">
        <v>230</v>
      </c>
      <c r="D264" s="6">
        <v>3431</v>
      </c>
      <c r="E264" s="1">
        <v>14388</v>
      </c>
      <c r="F264" s="6">
        <v>3383</v>
      </c>
      <c r="G264" s="1">
        <v>14245</v>
      </c>
      <c r="H264" s="4">
        <f t="shared" si="25"/>
        <v>48</v>
      </c>
      <c r="I264" s="83">
        <f t="shared" si="26"/>
        <v>143</v>
      </c>
      <c r="J264" s="1" t="s">
        <v>134</v>
      </c>
      <c r="K264" s="1">
        <v>2017</v>
      </c>
      <c r="L264" s="2" t="s">
        <v>215</v>
      </c>
      <c r="M264" s="62">
        <v>5</v>
      </c>
      <c r="N264" s="38">
        <v>4</v>
      </c>
      <c r="O264" s="112"/>
      <c r="P264" s="103"/>
    </row>
    <row r="265" spans="1:20" ht="12.75" customHeight="1" x14ac:dyDescent="0.25">
      <c r="A265" s="3">
        <v>252</v>
      </c>
      <c r="B265" s="5">
        <v>114003571</v>
      </c>
      <c r="C265" s="7">
        <v>231</v>
      </c>
      <c r="D265" s="52" t="s">
        <v>679</v>
      </c>
      <c r="E265" s="21" t="s">
        <v>679</v>
      </c>
      <c r="F265" s="52" t="s">
        <v>679</v>
      </c>
      <c r="G265" s="21" t="s">
        <v>679</v>
      </c>
      <c r="H265" s="86" t="s">
        <v>679</v>
      </c>
      <c r="I265" s="87" t="s">
        <v>679</v>
      </c>
      <c r="J265" s="21" t="s">
        <v>793</v>
      </c>
      <c r="K265" s="1">
        <v>2023</v>
      </c>
      <c r="L265" s="2" t="s">
        <v>802</v>
      </c>
      <c r="M265" s="62">
        <v>4</v>
      </c>
      <c r="N265" s="38">
        <v>1</v>
      </c>
      <c r="O265" s="112"/>
      <c r="P265" s="103"/>
      <c r="Q265" s="11">
        <v>21797</v>
      </c>
      <c r="R265" s="12">
        <f>Q265/2</f>
        <v>10898.5</v>
      </c>
      <c r="S265" s="13" t="e">
        <f>D265+R265</f>
        <v>#VALUE!</v>
      </c>
      <c r="T265" s="13" t="e">
        <f>E265+R265</f>
        <v>#VALUE!</v>
      </c>
    </row>
    <row r="266" spans="1:20" ht="12.75" customHeight="1" x14ac:dyDescent="0.25">
      <c r="A266" s="3">
        <v>253</v>
      </c>
      <c r="B266" s="5">
        <v>114007113</v>
      </c>
      <c r="C266" s="7">
        <v>232</v>
      </c>
      <c r="D266" s="6">
        <v>32971</v>
      </c>
      <c r="E266" s="1">
        <v>35213</v>
      </c>
      <c r="F266" s="6">
        <v>32773</v>
      </c>
      <c r="G266" s="1">
        <v>35015</v>
      </c>
      <c r="H266" s="4">
        <f t="shared" si="25"/>
        <v>198</v>
      </c>
      <c r="I266" s="83">
        <f t="shared" si="26"/>
        <v>198</v>
      </c>
      <c r="J266" s="1" t="s">
        <v>134</v>
      </c>
      <c r="K266" s="1">
        <v>2014</v>
      </c>
      <c r="L266" s="2" t="s">
        <v>289</v>
      </c>
      <c r="M266" s="62">
        <v>4</v>
      </c>
      <c r="N266" s="38">
        <v>1</v>
      </c>
      <c r="O266" s="112"/>
      <c r="P266" s="103"/>
      <c r="Q266" s="11">
        <v>12365</v>
      </c>
      <c r="R266" s="12">
        <f>Q266/2</f>
        <v>6182.5</v>
      </c>
      <c r="S266" s="13">
        <f>D266+R266</f>
        <v>39153.5</v>
      </c>
      <c r="T266" s="13">
        <f>E266+R266</f>
        <v>41395.5</v>
      </c>
    </row>
    <row r="267" spans="1:20" ht="12.75" customHeight="1" x14ac:dyDescent="0.25">
      <c r="A267" s="3">
        <v>254</v>
      </c>
      <c r="B267" s="5">
        <v>114007494</v>
      </c>
      <c r="C267" s="7">
        <v>233</v>
      </c>
      <c r="D267" s="6">
        <v>25543</v>
      </c>
      <c r="E267" s="1">
        <v>28874</v>
      </c>
      <c r="F267" s="6">
        <v>25439</v>
      </c>
      <c r="G267" s="1">
        <v>28780</v>
      </c>
      <c r="H267" s="4">
        <f t="shared" si="25"/>
        <v>104</v>
      </c>
      <c r="I267" s="83">
        <f t="shared" si="26"/>
        <v>94</v>
      </c>
      <c r="J267" s="1" t="s">
        <v>134</v>
      </c>
      <c r="K267" s="1">
        <v>2015</v>
      </c>
      <c r="L267" s="2" t="s">
        <v>666</v>
      </c>
      <c r="M267" s="62">
        <v>4</v>
      </c>
      <c r="N267" s="38">
        <v>1</v>
      </c>
      <c r="O267" s="112"/>
      <c r="P267" s="103"/>
    </row>
    <row r="268" spans="1:20" ht="12.75" customHeight="1" x14ac:dyDescent="0.25">
      <c r="A268" s="3">
        <v>255</v>
      </c>
      <c r="B268" s="5">
        <v>114005744</v>
      </c>
      <c r="C268" s="7">
        <v>234</v>
      </c>
      <c r="D268" s="6">
        <v>23446</v>
      </c>
      <c r="E268" s="1">
        <v>30536</v>
      </c>
      <c r="F268" s="6">
        <v>23272</v>
      </c>
      <c r="G268" s="1">
        <v>30370</v>
      </c>
      <c r="H268" s="4">
        <f t="shared" si="25"/>
        <v>174</v>
      </c>
      <c r="I268" s="83">
        <f t="shared" si="26"/>
        <v>166</v>
      </c>
      <c r="J268" s="1" t="s">
        <v>134</v>
      </c>
      <c r="K268" s="1">
        <v>2015</v>
      </c>
      <c r="L268" s="2" t="s">
        <v>279</v>
      </c>
      <c r="M268" s="62">
        <v>4</v>
      </c>
      <c r="N268" s="38">
        <v>1</v>
      </c>
      <c r="O268" s="112"/>
      <c r="P268" s="103"/>
    </row>
    <row r="269" spans="1:20" ht="12.75" customHeight="1" x14ac:dyDescent="0.25">
      <c r="A269" s="3">
        <v>256</v>
      </c>
      <c r="B269" s="5">
        <v>114009077</v>
      </c>
      <c r="C269" s="7">
        <v>235</v>
      </c>
      <c r="D269" s="6">
        <v>15628</v>
      </c>
      <c r="E269" s="1">
        <v>16409</v>
      </c>
      <c r="F269" s="6">
        <v>15492</v>
      </c>
      <c r="G269" s="1">
        <v>16269</v>
      </c>
      <c r="H269" s="4">
        <f t="shared" si="25"/>
        <v>136</v>
      </c>
      <c r="I269" s="83">
        <f t="shared" si="26"/>
        <v>140</v>
      </c>
      <c r="J269" s="1" t="s">
        <v>141</v>
      </c>
      <c r="K269" s="1">
        <v>2017</v>
      </c>
      <c r="L269" s="2" t="s">
        <v>280</v>
      </c>
      <c r="M269" s="62">
        <v>4</v>
      </c>
      <c r="N269" s="38">
        <v>1</v>
      </c>
      <c r="O269" s="112"/>
      <c r="P269" s="103"/>
    </row>
    <row r="270" spans="1:20" ht="12.75" customHeight="1" x14ac:dyDescent="0.25">
      <c r="A270" s="3">
        <v>257</v>
      </c>
      <c r="B270" s="5">
        <v>114007868</v>
      </c>
      <c r="C270" s="7">
        <v>236</v>
      </c>
      <c r="D270" s="6">
        <v>16192</v>
      </c>
      <c r="E270" s="1">
        <v>6655</v>
      </c>
      <c r="F270" s="6">
        <v>16069</v>
      </c>
      <c r="G270" s="1">
        <v>6605</v>
      </c>
      <c r="H270" s="4">
        <f t="shared" si="25"/>
        <v>123</v>
      </c>
      <c r="I270" s="83">
        <f t="shared" si="26"/>
        <v>50</v>
      </c>
      <c r="J270" s="1" t="s">
        <v>134</v>
      </c>
      <c r="K270" s="1">
        <v>2015</v>
      </c>
      <c r="L270" s="2" t="s">
        <v>278</v>
      </c>
      <c r="M270" s="62">
        <v>4</v>
      </c>
      <c r="N270" s="38">
        <v>1</v>
      </c>
      <c r="O270" s="112"/>
      <c r="P270" s="103"/>
    </row>
    <row r="271" spans="1:20" ht="12.75" customHeight="1" x14ac:dyDescent="0.25">
      <c r="A271" s="3">
        <v>258</v>
      </c>
      <c r="B271" s="5">
        <v>114004345</v>
      </c>
      <c r="C271" s="7">
        <v>237</v>
      </c>
      <c r="D271" s="6">
        <v>35067</v>
      </c>
      <c r="E271" s="1">
        <v>13747</v>
      </c>
      <c r="F271" s="6">
        <v>34516</v>
      </c>
      <c r="G271" s="1">
        <v>13539</v>
      </c>
      <c r="H271" s="4">
        <f t="shared" si="25"/>
        <v>551</v>
      </c>
      <c r="I271" s="83">
        <f t="shared" si="26"/>
        <v>208</v>
      </c>
      <c r="J271" s="1" t="s">
        <v>134</v>
      </c>
      <c r="K271" s="1">
        <v>2015</v>
      </c>
      <c r="L271" s="2" t="s">
        <v>273</v>
      </c>
      <c r="M271" s="62">
        <v>4</v>
      </c>
      <c r="N271" s="38">
        <v>1</v>
      </c>
      <c r="O271" s="112"/>
      <c r="P271" s="103"/>
    </row>
    <row r="272" spans="1:20" ht="12.75" customHeight="1" x14ac:dyDescent="0.25">
      <c r="A272" s="3">
        <v>259</v>
      </c>
      <c r="B272" s="5">
        <v>114007132</v>
      </c>
      <c r="C272" s="7">
        <v>238</v>
      </c>
      <c r="D272" s="52" t="s">
        <v>679</v>
      </c>
      <c r="E272" s="21" t="s">
        <v>679</v>
      </c>
      <c r="F272" s="52" t="s">
        <v>679</v>
      </c>
      <c r="G272" s="21" t="s">
        <v>679</v>
      </c>
      <c r="H272" s="86" t="s">
        <v>679</v>
      </c>
      <c r="I272" s="87" t="s">
        <v>679</v>
      </c>
      <c r="J272" s="21" t="s">
        <v>793</v>
      </c>
      <c r="K272" s="1">
        <v>2023</v>
      </c>
      <c r="L272" s="2" t="s">
        <v>794</v>
      </c>
      <c r="M272" s="62">
        <v>4</v>
      </c>
      <c r="N272" s="38">
        <v>1</v>
      </c>
      <c r="O272" s="112"/>
      <c r="P272" s="103"/>
      <c r="Q272" s="11">
        <v>47197</v>
      </c>
      <c r="R272" s="12">
        <f>Q272/2</f>
        <v>23598.5</v>
      </c>
      <c r="S272" s="13" t="e">
        <f>D272+R272</f>
        <v>#VALUE!</v>
      </c>
      <c r="T272" s="13" t="e">
        <f>E272+R272</f>
        <v>#VALUE!</v>
      </c>
    </row>
    <row r="273" spans="1:20" ht="12.75" customHeight="1" x14ac:dyDescent="0.25">
      <c r="A273" s="3">
        <v>260</v>
      </c>
      <c r="B273" s="5">
        <v>5547321396</v>
      </c>
      <c r="C273" s="7">
        <v>239</v>
      </c>
      <c r="D273" s="6">
        <v>8802</v>
      </c>
      <c r="E273" s="1">
        <v>11656</v>
      </c>
      <c r="F273" s="6">
        <v>8714</v>
      </c>
      <c r="G273" s="1">
        <v>11488</v>
      </c>
      <c r="H273" s="4">
        <f t="shared" si="25"/>
        <v>88</v>
      </c>
      <c r="I273" s="83">
        <f t="shared" si="26"/>
        <v>168</v>
      </c>
      <c r="J273" s="1" t="s">
        <v>141</v>
      </c>
      <c r="K273" s="1">
        <v>2017</v>
      </c>
      <c r="L273" s="2" t="s">
        <v>275</v>
      </c>
      <c r="M273" s="62">
        <v>4</v>
      </c>
      <c r="N273" s="38">
        <v>1</v>
      </c>
      <c r="O273" s="112"/>
      <c r="P273" s="103"/>
    </row>
    <row r="274" spans="1:20" ht="12.75" customHeight="1" x14ac:dyDescent="0.25">
      <c r="A274" s="3">
        <v>261</v>
      </c>
      <c r="B274" s="5">
        <v>114006218</v>
      </c>
      <c r="C274" s="7">
        <v>240</v>
      </c>
      <c r="D274" s="6">
        <v>29112</v>
      </c>
      <c r="E274" s="1">
        <v>24837</v>
      </c>
      <c r="F274" s="6">
        <v>28858</v>
      </c>
      <c r="G274" s="1">
        <v>24764</v>
      </c>
      <c r="H274" s="4">
        <f t="shared" si="25"/>
        <v>254</v>
      </c>
      <c r="I274" s="83">
        <f t="shared" si="26"/>
        <v>73</v>
      </c>
      <c r="J274" s="1" t="s">
        <v>134</v>
      </c>
      <c r="K274" s="1">
        <v>2015</v>
      </c>
      <c r="L274" s="2" t="s">
        <v>274</v>
      </c>
      <c r="M274" s="62">
        <v>4</v>
      </c>
      <c r="N274" s="38">
        <v>1</v>
      </c>
      <c r="O274" s="112"/>
      <c r="P274" s="103"/>
      <c r="Q274" s="13">
        <v>645</v>
      </c>
      <c r="R274" s="12">
        <f>Q274/2</f>
        <v>322.5</v>
      </c>
      <c r="S274" s="13">
        <f>D274+R274</f>
        <v>29434.5</v>
      </c>
      <c r="T274" s="13">
        <f>E274+R274</f>
        <v>25159.5</v>
      </c>
    </row>
    <row r="275" spans="1:20" ht="12.75" customHeight="1" x14ac:dyDescent="0.25">
      <c r="A275" s="3">
        <v>262</v>
      </c>
      <c r="B275" s="5">
        <v>114004775</v>
      </c>
      <c r="C275" s="7">
        <v>241</v>
      </c>
      <c r="D275" s="6">
        <v>46398</v>
      </c>
      <c r="E275" s="1">
        <v>57876</v>
      </c>
      <c r="F275" s="6">
        <v>45869</v>
      </c>
      <c r="G275" s="1">
        <v>57348</v>
      </c>
      <c r="H275" s="4">
        <f t="shared" si="25"/>
        <v>529</v>
      </c>
      <c r="I275" s="83">
        <f t="shared" si="26"/>
        <v>528</v>
      </c>
      <c r="J275" s="1" t="s">
        <v>134</v>
      </c>
      <c r="K275" s="1">
        <v>2015</v>
      </c>
      <c r="L275" s="2" t="s">
        <v>264</v>
      </c>
      <c r="M275" s="62">
        <v>4</v>
      </c>
      <c r="N275" s="38">
        <v>1</v>
      </c>
      <c r="O275" s="112"/>
      <c r="P275" s="103"/>
    </row>
    <row r="276" spans="1:20" ht="12.75" customHeight="1" x14ac:dyDescent="0.25">
      <c r="A276" s="3">
        <v>263</v>
      </c>
      <c r="B276" s="5">
        <v>114010900</v>
      </c>
      <c r="C276" s="7">
        <v>242</v>
      </c>
      <c r="D276" s="6">
        <v>15338</v>
      </c>
      <c r="E276" s="1">
        <v>18270</v>
      </c>
      <c r="F276" s="6">
        <v>14734</v>
      </c>
      <c r="G276" s="1">
        <v>17950</v>
      </c>
      <c r="H276" s="4">
        <f t="shared" si="25"/>
        <v>604</v>
      </c>
      <c r="I276" s="83">
        <f t="shared" si="26"/>
        <v>320</v>
      </c>
      <c r="J276" s="1" t="s">
        <v>267</v>
      </c>
      <c r="K276" s="1">
        <v>2019</v>
      </c>
      <c r="L276" s="2" t="s">
        <v>268</v>
      </c>
      <c r="M276" s="62">
        <v>4</v>
      </c>
      <c r="N276" s="38">
        <v>1</v>
      </c>
      <c r="O276" s="112"/>
      <c r="P276" s="103"/>
    </row>
    <row r="277" spans="1:20" ht="12.75" customHeight="1" x14ac:dyDescent="0.25">
      <c r="A277" s="3">
        <v>264</v>
      </c>
      <c r="B277" s="5">
        <v>114006922</v>
      </c>
      <c r="C277" s="7">
        <v>243</v>
      </c>
      <c r="D277" s="6">
        <v>67357</v>
      </c>
      <c r="E277" s="1">
        <v>75886</v>
      </c>
      <c r="F277" s="6">
        <v>65643</v>
      </c>
      <c r="G277" s="1">
        <v>75836</v>
      </c>
      <c r="H277" s="4">
        <f t="shared" si="25"/>
        <v>1714</v>
      </c>
      <c r="I277" s="83">
        <f t="shared" si="26"/>
        <v>50</v>
      </c>
      <c r="J277" s="1" t="s">
        <v>134</v>
      </c>
      <c r="K277" s="1">
        <v>2014</v>
      </c>
      <c r="L277" s="2" t="s">
        <v>266</v>
      </c>
      <c r="M277" s="62">
        <v>4</v>
      </c>
      <c r="N277" s="38">
        <v>1</v>
      </c>
      <c r="O277" s="112"/>
      <c r="P277" s="103"/>
    </row>
    <row r="278" spans="1:20" ht="12.75" customHeight="1" x14ac:dyDescent="0.25">
      <c r="A278" s="3">
        <v>265</v>
      </c>
      <c r="B278" s="5">
        <v>114004776</v>
      </c>
      <c r="C278" s="7">
        <v>244</v>
      </c>
      <c r="D278" s="6">
        <v>51608</v>
      </c>
      <c r="E278" s="1">
        <v>53764</v>
      </c>
      <c r="F278" s="6">
        <v>51189</v>
      </c>
      <c r="G278" s="1">
        <v>53503</v>
      </c>
      <c r="H278" s="4">
        <f t="shared" si="25"/>
        <v>419</v>
      </c>
      <c r="I278" s="83">
        <f t="shared" si="26"/>
        <v>261</v>
      </c>
      <c r="J278" s="1" t="s">
        <v>134</v>
      </c>
      <c r="K278" s="1">
        <v>2015</v>
      </c>
      <c r="L278" s="2" t="s">
        <v>265</v>
      </c>
      <c r="M278" s="62">
        <v>4</v>
      </c>
      <c r="N278" s="38">
        <v>1</v>
      </c>
      <c r="O278" s="112"/>
      <c r="P278" s="103"/>
      <c r="Q278" s="11">
        <v>18659</v>
      </c>
      <c r="R278" s="11">
        <f>Q278/2</f>
        <v>9329.5</v>
      </c>
      <c r="S278" s="11">
        <f>D278+R278</f>
        <v>60937.5</v>
      </c>
      <c r="T278" s="11">
        <f>E278+R278</f>
        <v>63093.5</v>
      </c>
    </row>
    <row r="279" spans="1:20" ht="12.75" customHeight="1" x14ac:dyDescent="0.25">
      <c r="A279" s="3">
        <v>266</v>
      </c>
      <c r="B279" s="5">
        <v>114008160</v>
      </c>
      <c r="C279" s="7" t="s">
        <v>59</v>
      </c>
      <c r="D279" s="6">
        <v>55575</v>
      </c>
      <c r="E279" s="1">
        <v>23613</v>
      </c>
      <c r="F279" s="6">
        <v>55393</v>
      </c>
      <c r="G279" s="1">
        <v>23561</v>
      </c>
      <c r="H279" s="4">
        <f t="shared" si="25"/>
        <v>182</v>
      </c>
      <c r="I279" s="83">
        <f t="shared" si="26"/>
        <v>52</v>
      </c>
      <c r="J279" s="1" t="s">
        <v>141</v>
      </c>
      <c r="K279" s="1">
        <v>2017</v>
      </c>
      <c r="L279" s="2" t="s">
        <v>262</v>
      </c>
      <c r="M279" s="62">
        <v>4</v>
      </c>
      <c r="N279" s="38">
        <v>2</v>
      </c>
      <c r="O279" s="112"/>
      <c r="P279" s="103"/>
    </row>
    <row r="280" spans="1:20" ht="12.75" customHeight="1" x14ac:dyDescent="0.25">
      <c r="A280" s="3">
        <v>267</v>
      </c>
      <c r="B280" s="5">
        <v>114008345</v>
      </c>
      <c r="C280" s="7" t="s">
        <v>60</v>
      </c>
      <c r="D280" s="6">
        <v>91088</v>
      </c>
      <c r="E280" s="1">
        <v>161585</v>
      </c>
      <c r="F280" s="6">
        <v>90831</v>
      </c>
      <c r="G280" s="1">
        <v>161501</v>
      </c>
      <c r="H280" s="4">
        <f t="shared" si="25"/>
        <v>257</v>
      </c>
      <c r="I280" s="83">
        <f t="shared" si="26"/>
        <v>84</v>
      </c>
      <c r="J280" s="1" t="s">
        <v>141</v>
      </c>
      <c r="K280" s="1">
        <v>2017</v>
      </c>
      <c r="L280" s="2" t="s">
        <v>263</v>
      </c>
      <c r="M280" s="62">
        <v>4</v>
      </c>
      <c r="N280" s="38">
        <v>2</v>
      </c>
      <c r="O280" s="112"/>
      <c r="P280" s="103"/>
    </row>
    <row r="281" spans="1:20" ht="12.75" customHeight="1" x14ac:dyDescent="0.25">
      <c r="A281" s="3">
        <v>268</v>
      </c>
      <c r="B281" s="5">
        <v>114004922</v>
      </c>
      <c r="C281" s="7">
        <v>246</v>
      </c>
      <c r="D281" s="6">
        <v>9277</v>
      </c>
      <c r="E281" s="1">
        <v>10474</v>
      </c>
      <c r="F281" s="6">
        <v>9079</v>
      </c>
      <c r="G281" s="1">
        <v>10293</v>
      </c>
      <c r="H281" s="4">
        <f t="shared" si="25"/>
        <v>198</v>
      </c>
      <c r="I281" s="83">
        <f t="shared" si="26"/>
        <v>181</v>
      </c>
      <c r="J281" s="1" t="s">
        <v>134</v>
      </c>
      <c r="K281" s="1">
        <v>2014</v>
      </c>
      <c r="L281" s="2" t="s">
        <v>253</v>
      </c>
      <c r="M281" s="62">
        <v>4</v>
      </c>
      <c r="N281" s="38">
        <v>2</v>
      </c>
      <c r="O281" s="112"/>
      <c r="P281" s="103"/>
    </row>
    <row r="282" spans="1:20" ht="12.75" customHeight="1" x14ac:dyDescent="0.25">
      <c r="A282" s="3">
        <v>269</v>
      </c>
      <c r="B282" s="5">
        <v>114007947</v>
      </c>
      <c r="C282" s="7">
        <v>247</v>
      </c>
      <c r="D282" s="6">
        <v>46273</v>
      </c>
      <c r="E282" s="1">
        <v>12668</v>
      </c>
      <c r="F282" s="6">
        <v>45249</v>
      </c>
      <c r="G282" s="1">
        <v>12271</v>
      </c>
      <c r="H282" s="4">
        <f t="shared" si="25"/>
        <v>1024</v>
      </c>
      <c r="I282" s="83">
        <f t="shared" si="26"/>
        <v>397</v>
      </c>
      <c r="J282" s="1" t="s">
        <v>141</v>
      </c>
      <c r="K282" s="1">
        <v>2017</v>
      </c>
      <c r="L282" s="2" t="s">
        <v>252</v>
      </c>
      <c r="M282" s="62">
        <v>4</v>
      </c>
      <c r="N282" s="38">
        <v>2</v>
      </c>
      <c r="O282" s="112"/>
      <c r="P282" s="103"/>
    </row>
    <row r="283" spans="1:20" ht="12.75" customHeight="1" x14ac:dyDescent="0.25">
      <c r="A283" s="3">
        <v>270</v>
      </c>
      <c r="B283" s="5">
        <v>114004616</v>
      </c>
      <c r="C283" s="7">
        <v>248</v>
      </c>
      <c r="D283" s="6">
        <v>114627</v>
      </c>
      <c r="E283" s="1">
        <v>131930</v>
      </c>
      <c r="F283" s="6">
        <v>112787</v>
      </c>
      <c r="G283" s="1">
        <v>131071</v>
      </c>
      <c r="H283" s="4">
        <f t="shared" si="25"/>
        <v>1840</v>
      </c>
      <c r="I283" s="83">
        <f t="shared" si="26"/>
        <v>859</v>
      </c>
      <c r="J283" s="1" t="s">
        <v>141</v>
      </c>
      <c r="K283" s="1">
        <v>2015</v>
      </c>
      <c r="L283" s="2" t="s">
        <v>251</v>
      </c>
      <c r="M283" s="62">
        <v>4</v>
      </c>
      <c r="N283" s="38">
        <v>2</v>
      </c>
      <c r="O283" s="112"/>
      <c r="P283" s="103"/>
    </row>
    <row r="284" spans="1:20" ht="12.75" customHeight="1" x14ac:dyDescent="0.25">
      <c r="A284" s="3">
        <v>271</v>
      </c>
      <c r="B284" s="5">
        <v>114007256</v>
      </c>
      <c r="C284" s="7">
        <v>249</v>
      </c>
      <c r="D284" s="6">
        <v>28834</v>
      </c>
      <c r="E284" s="1">
        <v>32914</v>
      </c>
      <c r="F284" s="6">
        <v>28709</v>
      </c>
      <c r="G284" s="1">
        <v>32854</v>
      </c>
      <c r="H284" s="4">
        <f t="shared" si="25"/>
        <v>125</v>
      </c>
      <c r="I284" s="83">
        <f t="shared" si="26"/>
        <v>60</v>
      </c>
      <c r="J284" s="1" t="s">
        <v>134</v>
      </c>
      <c r="K284" s="1">
        <v>2016</v>
      </c>
      <c r="L284" s="2" t="s">
        <v>255</v>
      </c>
      <c r="M284" s="62">
        <v>4</v>
      </c>
      <c r="N284" s="38">
        <v>2</v>
      </c>
      <c r="O284" s="112"/>
      <c r="P284" s="103"/>
    </row>
    <row r="285" spans="1:20" ht="12.75" customHeight="1" x14ac:dyDescent="0.25">
      <c r="A285" s="3">
        <v>272</v>
      </c>
      <c r="B285" s="5">
        <v>114005778</v>
      </c>
      <c r="C285" s="7">
        <v>250</v>
      </c>
      <c r="D285" s="6">
        <v>40885</v>
      </c>
      <c r="E285" s="1">
        <v>42502</v>
      </c>
      <c r="F285" s="6">
        <v>40530</v>
      </c>
      <c r="G285" s="1">
        <v>42352</v>
      </c>
      <c r="H285" s="4">
        <f t="shared" si="25"/>
        <v>355</v>
      </c>
      <c r="I285" s="83">
        <f t="shared" si="26"/>
        <v>150</v>
      </c>
      <c r="J285" s="1" t="s">
        <v>134</v>
      </c>
      <c r="K285" s="1">
        <v>2016</v>
      </c>
      <c r="L285" s="2" t="s">
        <v>254</v>
      </c>
      <c r="M285" s="62">
        <v>4</v>
      </c>
      <c r="N285" s="38">
        <v>2</v>
      </c>
      <c r="O285" s="112"/>
      <c r="P285" s="103"/>
    </row>
    <row r="286" spans="1:20" ht="12.75" customHeight="1" x14ac:dyDescent="0.25">
      <c r="A286" s="3">
        <v>273</v>
      </c>
      <c r="B286" s="5">
        <v>114004181</v>
      </c>
      <c r="C286" s="7">
        <v>251</v>
      </c>
      <c r="D286" s="6">
        <v>27390</v>
      </c>
      <c r="E286" s="1">
        <v>23410</v>
      </c>
      <c r="F286" s="6">
        <v>27086</v>
      </c>
      <c r="G286" s="1">
        <v>23308</v>
      </c>
      <c r="H286" s="4">
        <f t="shared" si="25"/>
        <v>304</v>
      </c>
      <c r="I286" s="83">
        <f t="shared" si="26"/>
        <v>102</v>
      </c>
      <c r="J286" s="1" t="s">
        <v>134</v>
      </c>
      <c r="K286" s="1">
        <v>2015</v>
      </c>
      <c r="L286" s="2" t="s">
        <v>256</v>
      </c>
      <c r="M286" s="62">
        <v>4</v>
      </c>
      <c r="N286" s="38">
        <v>2</v>
      </c>
      <c r="O286" s="112"/>
      <c r="P286" s="103"/>
    </row>
    <row r="287" spans="1:20" ht="12.75" customHeight="1" x14ac:dyDescent="0.25">
      <c r="A287" s="3">
        <v>274</v>
      </c>
      <c r="B287" s="5">
        <v>114006884</v>
      </c>
      <c r="C287" s="7">
        <v>252</v>
      </c>
      <c r="D287" s="6" t="s">
        <v>682</v>
      </c>
      <c r="E287" s="1" t="s">
        <v>682</v>
      </c>
      <c r="F287" s="6" t="s">
        <v>682</v>
      </c>
      <c r="G287" s="1" t="s">
        <v>682</v>
      </c>
      <c r="H287" s="4" t="s">
        <v>682</v>
      </c>
      <c r="I287" s="83" t="s">
        <v>682</v>
      </c>
      <c r="J287" s="1" t="s">
        <v>793</v>
      </c>
      <c r="K287" s="1">
        <v>2024</v>
      </c>
      <c r="L287" s="2" t="s">
        <v>864</v>
      </c>
      <c r="M287" s="62">
        <v>4</v>
      </c>
      <c r="N287" s="38">
        <v>2</v>
      </c>
      <c r="O287" s="112"/>
      <c r="P287" s="103"/>
      <c r="Q287" s="11">
        <v>827</v>
      </c>
      <c r="R287" s="11">
        <f>Q287/2</f>
        <v>413.5</v>
      </c>
      <c r="S287" s="11" t="e">
        <f>D287+R287</f>
        <v>#VALUE!</v>
      </c>
      <c r="T287" s="11" t="e">
        <f>E287+R287</f>
        <v>#VALUE!</v>
      </c>
    </row>
    <row r="288" spans="1:20" ht="12.75" customHeight="1" x14ac:dyDescent="0.25">
      <c r="A288" s="3">
        <v>275</v>
      </c>
      <c r="B288" s="20">
        <v>114006243</v>
      </c>
      <c r="C288" s="7">
        <v>253</v>
      </c>
      <c r="D288" s="6">
        <v>16816</v>
      </c>
      <c r="E288" s="1">
        <v>19056</v>
      </c>
      <c r="F288" s="6">
        <v>16321</v>
      </c>
      <c r="G288" s="1">
        <v>18579</v>
      </c>
      <c r="H288" s="4">
        <f t="shared" si="25"/>
        <v>495</v>
      </c>
      <c r="I288" s="83">
        <f t="shared" si="26"/>
        <v>477</v>
      </c>
      <c r="J288" s="1" t="s">
        <v>134</v>
      </c>
      <c r="K288" s="1">
        <v>2016</v>
      </c>
      <c r="L288" s="2" t="s">
        <v>258</v>
      </c>
      <c r="M288" s="62">
        <v>4</v>
      </c>
      <c r="N288" s="38">
        <v>2</v>
      </c>
      <c r="O288" s="112"/>
      <c r="P288" s="103"/>
    </row>
    <row r="289" spans="1:20" ht="12.75" customHeight="1" x14ac:dyDescent="0.25">
      <c r="A289" s="3">
        <v>276</v>
      </c>
      <c r="B289" s="5">
        <v>114008468</v>
      </c>
      <c r="C289" s="7">
        <v>254</v>
      </c>
      <c r="D289" s="6">
        <v>26773</v>
      </c>
      <c r="E289" s="1">
        <v>30580</v>
      </c>
      <c r="F289" s="6">
        <v>26336</v>
      </c>
      <c r="G289" s="1">
        <v>30143</v>
      </c>
      <c r="H289" s="4">
        <f t="shared" si="25"/>
        <v>437</v>
      </c>
      <c r="I289" s="83">
        <f t="shared" si="26"/>
        <v>437</v>
      </c>
      <c r="J289" s="1" t="s">
        <v>141</v>
      </c>
      <c r="K289" s="1">
        <v>2017</v>
      </c>
      <c r="L289" s="2" t="s">
        <v>259</v>
      </c>
      <c r="M289" s="62">
        <v>4</v>
      </c>
      <c r="N289" s="38">
        <v>2</v>
      </c>
      <c r="O289" s="112"/>
      <c r="P289" s="103"/>
    </row>
    <row r="290" spans="1:20" ht="12.75" customHeight="1" x14ac:dyDescent="0.25">
      <c r="A290" s="3">
        <v>277</v>
      </c>
      <c r="B290" s="5">
        <v>114006933</v>
      </c>
      <c r="C290" s="7">
        <v>255</v>
      </c>
      <c r="D290" s="6">
        <v>27803</v>
      </c>
      <c r="E290" s="1">
        <v>22957</v>
      </c>
      <c r="F290" s="6">
        <v>27476</v>
      </c>
      <c r="G290" s="1">
        <v>22751</v>
      </c>
      <c r="H290" s="4">
        <f t="shared" si="25"/>
        <v>327</v>
      </c>
      <c r="I290" s="83">
        <f t="shared" si="26"/>
        <v>206</v>
      </c>
      <c r="J290" s="1" t="s">
        <v>134</v>
      </c>
      <c r="K290" s="1">
        <v>2016</v>
      </c>
      <c r="L290" s="2" t="s">
        <v>667</v>
      </c>
      <c r="M290" s="62">
        <v>4</v>
      </c>
      <c r="N290" s="38">
        <v>3</v>
      </c>
      <c r="O290" s="112"/>
      <c r="P290" s="103"/>
    </row>
    <row r="291" spans="1:20" ht="12.75" customHeight="1" x14ac:dyDescent="0.25">
      <c r="A291" s="3">
        <v>278</v>
      </c>
      <c r="B291" s="5">
        <v>114006242</v>
      </c>
      <c r="C291" s="7">
        <v>256</v>
      </c>
      <c r="D291" s="6">
        <v>18275</v>
      </c>
      <c r="E291" s="1">
        <v>17505</v>
      </c>
      <c r="F291" s="6">
        <v>18121</v>
      </c>
      <c r="G291" s="1">
        <v>17395</v>
      </c>
      <c r="H291" s="4">
        <f t="shared" si="25"/>
        <v>154</v>
      </c>
      <c r="I291" s="83">
        <f t="shared" si="26"/>
        <v>110</v>
      </c>
      <c r="J291" s="1" t="s">
        <v>134</v>
      </c>
      <c r="K291" s="1">
        <v>2014</v>
      </c>
      <c r="L291" s="2" t="s">
        <v>260</v>
      </c>
      <c r="M291" s="62">
        <v>4</v>
      </c>
      <c r="N291" s="38">
        <v>3</v>
      </c>
      <c r="O291" s="112"/>
      <c r="P291" s="103"/>
    </row>
    <row r="292" spans="1:20" ht="12.75" customHeight="1" x14ac:dyDescent="0.25">
      <c r="A292" s="3">
        <v>279</v>
      </c>
      <c r="B292" s="5">
        <v>114003847</v>
      </c>
      <c r="C292" s="7" t="s">
        <v>61</v>
      </c>
      <c r="D292" s="6" t="s">
        <v>682</v>
      </c>
      <c r="E292" s="1" t="s">
        <v>682</v>
      </c>
      <c r="F292" s="6" t="s">
        <v>682</v>
      </c>
      <c r="G292" s="1" t="s">
        <v>682</v>
      </c>
      <c r="H292" s="4" t="s">
        <v>682</v>
      </c>
      <c r="I292" s="83" t="s">
        <v>682</v>
      </c>
      <c r="J292" s="1">
        <v>6</v>
      </c>
      <c r="K292" s="1">
        <v>2024</v>
      </c>
      <c r="L292" s="2" t="s">
        <v>863</v>
      </c>
      <c r="M292" s="62">
        <v>4</v>
      </c>
      <c r="N292" s="38">
        <v>3</v>
      </c>
      <c r="O292" s="112"/>
      <c r="P292" s="103"/>
    </row>
    <row r="293" spans="1:20" ht="12.75" customHeight="1" x14ac:dyDescent="0.25">
      <c r="A293" s="3">
        <v>280</v>
      </c>
      <c r="B293" s="5">
        <v>114007783</v>
      </c>
      <c r="C293" s="7" t="s">
        <v>62</v>
      </c>
      <c r="D293" s="6">
        <v>36868</v>
      </c>
      <c r="E293" s="1">
        <v>33008</v>
      </c>
      <c r="F293" s="6">
        <v>36552</v>
      </c>
      <c r="G293" s="1">
        <v>32950</v>
      </c>
      <c r="H293" s="4">
        <f>D293-F293</f>
        <v>316</v>
      </c>
      <c r="I293" s="83">
        <f t="shared" si="26"/>
        <v>58</v>
      </c>
      <c r="J293" s="1" t="s">
        <v>881</v>
      </c>
      <c r="K293" s="1">
        <v>2016</v>
      </c>
      <c r="L293" s="2" t="s">
        <v>880</v>
      </c>
      <c r="M293" s="62">
        <v>4</v>
      </c>
      <c r="N293" s="38">
        <v>3</v>
      </c>
      <c r="O293" s="112"/>
      <c r="P293" s="103"/>
    </row>
    <row r="294" spans="1:20" ht="12.75" customHeight="1" x14ac:dyDescent="0.25">
      <c r="A294" s="3">
        <v>281</v>
      </c>
      <c r="B294" s="5">
        <v>114008715</v>
      </c>
      <c r="C294" s="7" t="s">
        <v>63</v>
      </c>
      <c r="D294" s="6">
        <v>21912</v>
      </c>
      <c r="E294" s="1">
        <v>22570</v>
      </c>
      <c r="F294" s="6">
        <v>21768</v>
      </c>
      <c r="G294" s="1">
        <v>22426</v>
      </c>
      <c r="H294" s="4">
        <f t="shared" si="25"/>
        <v>144</v>
      </c>
      <c r="I294" s="83">
        <f t="shared" si="26"/>
        <v>144</v>
      </c>
      <c r="J294" s="1" t="s">
        <v>134</v>
      </c>
      <c r="K294" s="1">
        <v>2013</v>
      </c>
      <c r="L294" s="2" t="s">
        <v>261</v>
      </c>
      <c r="M294" s="62">
        <v>4</v>
      </c>
      <c r="N294" s="38">
        <v>3</v>
      </c>
      <c r="O294" s="112"/>
      <c r="P294" s="103"/>
      <c r="Q294" s="11">
        <v>12715</v>
      </c>
      <c r="R294" s="11">
        <f>Q294/2</f>
        <v>6357.5</v>
      </c>
      <c r="S294" s="11">
        <f>D294+R294</f>
        <v>28269.5</v>
      </c>
      <c r="T294" s="11">
        <f>E294+R294</f>
        <v>28927.5</v>
      </c>
    </row>
    <row r="295" spans="1:20" ht="12.75" customHeight="1" x14ac:dyDescent="0.25">
      <c r="A295" s="3">
        <v>282</v>
      </c>
      <c r="B295" s="5">
        <v>114007185</v>
      </c>
      <c r="C295" s="7" t="s">
        <v>64</v>
      </c>
      <c r="D295" s="52" t="s">
        <v>679</v>
      </c>
      <c r="E295" s="21" t="s">
        <v>679</v>
      </c>
      <c r="F295" s="52" t="s">
        <v>679</v>
      </c>
      <c r="G295" s="21" t="s">
        <v>679</v>
      </c>
      <c r="H295" s="86" t="s">
        <v>679</v>
      </c>
      <c r="I295" s="87" t="s">
        <v>679</v>
      </c>
      <c r="J295" s="21" t="s">
        <v>793</v>
      </c>
      <c r="K295" s="1">
        <v>2023</v>
      </c>
      <c r="L295" s="2" t="s">
        <v>803</v>
      </c>
      <c r="M295" s="62">
        <v>4</v>
      </c>
      <c r="N295" s="38">
        <v>3</v>
      </c>
      <c r="O295" s="112"/>
      <c r="P295" s="103"/>
      <c r="Q295" s="11">
        <v>0</v>
      </c>
    </row>
    <row r="296" spans="1:20" ht="12.75" customHeight="1" x14ac:dyDescent="0.25">
      <c r="A296" s="3">
        <v>283</v>
      </c>
      <c r="B296" s="5">
        <v>114005259</v>
      </c>
      <c r="C296" s="7">
        <v>259</v>
      </c>
      <c r="D296" s="6">
        <v>36585</v>
      </c>
      <c r="E296" s="1">
        <v>15120</v>
      </c>
      <c r="F296" s="6">
        <v>36415</v>
      </c>
      <c r="G296" s="1">
        <v>14950</v>
      </c>
      <c r="H296" s="4">
        <f t="shared" si="25"/>
        <v>170</v>
      </c>
      <c r="I296" s="83">
        <f t="shared" si="26"/>
        <v>170</v>
      </c>
      <c r="J296" s="1" t="s">
        <v>134</v>
      </c>
      <c r="K296" s="1">
        <v>2015</v>
      </c>
      <c r="L296" s="2" t="s">
        <v>257</v>
      </c>
      <c r="M296" s="62">
        <v>4</v>
      </c>
      <c r="N296" s="38">
        <v>2</v>
      </c>
      <c r="O296" s="112"/>
      <c r="P296" s="103"/>
      <c r="Q296" s="11">
        <v>4406</v>
      </c>
      <c r="R296" s="11">
        <f>Q296/2</f>
        <v>2203</v>
      </c>
      <c r="S296" s="11">
        <f>D296+R296</f>
        <v>38788</v>
      </c>
      <c r="T296" s="11">
        <f>E296+R296</f>
        <v>17323</v>
      </c>
    </row>
    <row r="297" spans="1:20" ht="12.75" customHeight="1" x14ac:dyDescent="0.25">
      <c r="A297" s="3">
        <v>284</v>
      </c>
      <c r="B297" s="5">
        <v>114004937</v>
      </c>
      <c r="C297" s="7">
        <v>260</v>
      </c>
      <c r="D297" s="6">
        <v>29323</v>
      </c>
      <c r="E297" s="1">
        <v>33659</v>
      </c>
      <c r="F297" s="6">
        <v>29179</v>
      </c>
      <c r="G297" s="1">
        <v>33543</v>
      </c>
      <c r="H297" s="4">
        <f t="shared" si="25"/>
        <v>144</v>
      </c>
      <c r="I297" s="83">
        <f t="shared" si="26"/>
        <v>116</v>
      </c>
      <c r="J297" s="1" t="s">
        <v>134</v>
      </c>
      <c r="K297" s="1">
        <v>2014</v>
      </c>
      <c r="L297" s="2" t="s">
        <v>269</v>
      </c>
      <c r="M297" s="62">
        <v>4</v>
      </c>
      <c r="N297" s="38">
        <v>1</v>
      </c>
      <c r="O297" s="112"/>
      <c r="P297" s="103"/>
    </row>
    <row r="298" spans="1:20" ht="12.75" customHeight="1" x14ac:dyDescent="0.25">
      <c r="A298" s="3">
        <v>285</v>
      </c>
      <c r="B298" s="5">
        <v>114007810</v>
      </c>
      <c r="C298" s="7">
        <v>261</v>
      </c>
      <c r="D298" s="6">
        <v>15661</v>
      </c>
      <c r="E298" s="1">
        <v>6947</v>
      </c>
      <c r="F298" s="6">
        <v>15475</v>
      </c>
      <c r="G298" s="1">
        <v>6888</v>
      </c>
      <c r="H298" s="4">
        <f t="shared" si="25"/>
        <v>186</v>
      </c>
      <c r="I298" s="83">
        <f t="shared" si="26"/>
        <v>59</v>
      </c>
      <c r="J298" s="1" t="s">
        <v>142</v>
      </c>
      <c r="K298" s="1">
        <v>2017</v>
      </c>
      <c r="L298" s="2" t="s">
        <v>272</v>
      </c>
      <c r="M298" s="62">
        <v>4</v>
      </c>
      <c r="N298" s="38">
        <v>1</v>
      </c>
      <c r="O298" s="112"/>
      <c r="P298" s="103"/>
    </row>
    <row r="299" spans="1:20" ht="12.75" customHeight="1" x14ac:dyDescent="0.25">
      <c r="A299" s="3">
        <v>286</v>
      </c>
      <c r="B299" s="47">
        <v>8949197434</v>
      </c>
      <c r="C299" s="7" t="s">
        <v>65</v>
      </c>
      <c r="D299" s="52" t="s">
        <v>679</v>
      </c>
      <c r="E299" s="21" t="s">
        <v>679</v>
      </c>
      <c r="F299" s="52" t="s">
        <v>679</v>
      </c>
      <c r="G299" s="21" t="s">
        <v>679</v>
      </c>
      <c r="H299" s="86" t="s">
        <v>679</v>
      </c>
      <c r="I299" s="87" t="s">
        <v>679</v>
      </c>
      <c r="J299" s="21" t="s">
        <v>654</v>
      </c>
      <c r="K299" s="1">
        <v>2022</v>
      </c>
      <c r="L299" s="22" t="s">
        <v>734</v>
      </c>
      <c r="M299" s="62">
        <v>4</v>
      </c>
      <c r="N299" s="38">
        <v>3</v>
      </c>
      <c r="O299" s="116" t="s">
        <v>683</v>
      </c>
      <c r="P299" s="106"/>
    </row>
    <row r="300" spans="1:20" ht="12.75" customHeight="1" x14ac:dyDescent="0.25">
      <c r="A300" s="3">
        <v>287</v>
      </c>
      <c r="B300" s="5">
        <v>114005755</v>
      </c>
      <c r="C300" s="7" t="s">
        <v>66</v>
      </c>
      <c r="D300" s="6" t="s">
        <v>682</v>
      </c>
      <c r="E300" s="1" t="s">
        <v>682</v>
      </c>
      <c r="F300" s="6" t="s">
        <v>682</v>
      </c>
      <c r="G300" s="1" t="s">
        <v>682</v>
      </c>
      <c r="H300" s="4" t="s">
        <v>682</v>
      </c>
      <c r="I300" s="83" t="s">
        <v>682</v>
      </c>
      <c r="J300" s="1" t="s">
        <v>793</v>
      </c>
      <c r="K300" s="1">
        <v>2024</v>
      </c>
      <c r="L300" s="2" t="s">
        <v>862</v>
      </c>
      <c r="M300" s="62">
        <v>4</v>
      </c>
      <c r="N300" s="38">
        <v>3</v>
      </c>
      <c r="O300" s="112"/>
      <c r="P300" s="103"/>
    </row>
    <row r="301" spans="1:20" ht="12.75" customHeight="1" x14ac:dyDescent="0.25">
      <c r="A301" s="3">
        <v>288</v>
      </c>
      <c r="B301" s="5">
        <v>114006786</v>
      </c>
      <c r="C301" s="7">
        <v>263</v>
      </c>
      <c r="D301" s="6">
        <v>5385</v>
      </c>
      <c r="E301" s="1">
        <v>5523</v>
      </c>
      <c r="F301" s="6">
        <v>5367</v>
      </c>
      <c r="G301" s="1">
        <v>5493</v>
      </c>
      <c r="H301" s="4">
        <f t="shared" ref="H301:H320" si="27">D301-F301</f>
        <v>18</v>
      </c>
      <c r="I301" s="83">
        <f t="shared" ref="I301:I320" si="28">E301-G301</f>
        <v>30</v>
      </c>
      <c r="J301" s="1" t="s">
        <v>134</v>
      </c>
      <c r="K301" s="1">
        <v>2015</v>
      </c>
      <c r="L301" s="2" t="s">
        <v>593</v>
      </c>
      <c r="M301" s="62">
        <v>4</v>
      </c>
      <c r="N301" s="38">
        <v>3</v>
      </c>
      <c r="O301" s="112"/>
      <c r="P301" s="103"/>
    </row>
    <row r="302" spans="1:20" ht="12.75" customHeight="1" x14ac:dyDescent="0.25">
      <c r="A302" s="3">
        <v>289</v>
      </c>
      <c r="B302" s="5">
        <v>114006724</v>
      </c>
      <c r="C302" s="7">
        <v>264</v>
      </c>
      <c r="D302" s="6">
        <v>18156</v>
      </c>
      <c r="E302" s="1">
        <v>22984</v>
      </c>
      <c r="F302" s="6">
        <v>18004</v>
      </c>
      <c r="G302" s="1">
        <v>22848</v>
      </c>
      <c r="H302" s="4">
        <f t="shared" si="27"/>
        <v>152</v>
      </c>
      <c r="I302" s="83">
        <f t="shared" si="28"/>
        <v>136</v>
      </c>
      <c r="J302" s="1" t="s">
        <v>134</v>
      </c>
      <c r="K302" s="1">
        <v>2015</v>
      </c>
      <c r="L302" s="2" t="s">
        <v>271</v>
      </c>
      <c r="M302" s="62">
        <v>4</v>
      </c>
      <c r="N302" s="38">
        <v>1</v>
      </c>
      <c r="O302" s="112"/>
      <c r="P302" s="103"/>
    </row>
    <row r="303" spans="1:20" ht="13.5" customHeight="1" x14ac:dyDescent="0.25">
      <c r="A303" s="3">
        <v>290</v>
      </c>
      <c r="B303" s="5">
        <v>114006064</v>
      </c>
      <c r="C303" s="7">
        <v>265</v>
      </c>
      <c r="D303" s="6">
        <v>26934</v>
      </c>
      <c r="E303" s="1">
        <v>32573</v>
      </c>
      <c r="F303" s="6">
        <v>26777</v>
      </c>
      <c r="G303" s="1">
        <v>32416</v>
      </c>
      <c r="H303" s="4">
        <f t="shared" si="27"/>
        <v>157</v>
      </c>
      <c r="I303" s="83">
        <f t="shared" si="28"/>
        <v>157</v>
      </c>
      <c r="J303" s="1" t="s">
        <v>134</v>
      </c>
      <c r="K303" s="1">
        <v>2015</v>
      </c>
      <c r="L303" s="2" t="s">
        <v>270</v>
      </c>
      <c r="M303" s="62">
        <v>4</v>
      </c>
      <c r="N303" s="38">
        <v>1</v>
      </c>
      <c r="O303" s="112"/>
      <c r="P303" s="103"/>
      <c r="Q303" s="13">
        <v>16947</v>
      </c>
      <c r="R303" s="12">
        <f>Q303/2</f>
        <v>8473.5</v>
      </c>
      <c r="S303" s="13">
        <f>D303+R303</f>
        <v>35407.5</v>
      </c>
      <c r="T303" s="13">
        <f>E303+R303</f>
        <v>41046.5</v>
      </c>
    </row>
    <row r="304" spans="1:20" ht="12.75" customHeight="1" x14ac:dyDescent="0.25">
      <c r="A304" s="3">
        <v>291</v>
      </c>
      <c r="B304" s="5">
        <v>114009696</v>
      </c>
      <c r="C304" s="7" t="s">
        <v>67</v>
      </c>
      <c r="D304" s="6">
        <v>52831</v>
      </c>
      <c r="E304" s="1">
        <v>48267</v>
      </c>
      <c r="F304" s="6">
        <v>51660</v>
      </c>
      <c r="G304" s="1">
        <v>47764</v>
      </c>
      <c r="H304" s="4">
        <f t="shared" si="27"/>
        <v>1171</v>
      </c>
      <c r="I304" s="83">
        <f t="shared" si="28"/>
        <v>503</v>
      </c>
      <c r="J304" s="1" t="s">
        <v>146</v>
      </c>
      <c r="K304" s="1">
        <v>2018</v>
      </c>
      <c r="L304" s="2" t="s">
        <v>285</v>
      </c>
      <c r="M304" s="62">
        <v>4</v>
      </c>
      <c r="N304" s="38">
        <v>1</v>
      </c>
      <c r="O304" s="112"/>
      <c r="P304" s="103"/>
      <c r="Q304" s="13"/>
      <c r="R304" s="12"/>
      <c r="S304" s="13"/>
      <c r="T304" s="13"/>
    </row>
    <row r="305" spans="1:20" ht="12.75" customHeight="1" x14ac:dyDescent="0.25">
      <c r="A305" s="3">
        <v>292</v>
      </c>
      <c r="B305" s="5">
        <v>114006913</v>
      </c>
      <c r="C305" s="7" t="s">
        <v>68</v>
      </c>
      <c r="D305" s="6">
        <v>47535</v>
      </c>
      <c r="E305" s="1">
        <v>57575</v>
      </c>
      <c r="F305" s="6">
        <v>46921</v>
      </c>
      <c r="G305" s="1">
        <v>56853</v>
      </c>
      <c r="H305" s="4">
        <f t="shared" si="27"/>
        <v>614</v>
      </c>
      <c r="I305" s="83">
        <f t="shared" si="28"/>
        <v>722</v>
      </c>
      <c r="J305" s="1" t="s">
        <v>141</v>
      </c>
      <c r="K305" s="1">
        <v>2016</v>
      </c>
      <c r="L305" s="2" t="s">
        <v>284</v>
      </c>
      <c r="M305" s="62">
        <v>4</v>
      </c>
      <c r="N305" s="38">
        <v>1</v>
      </c>
      <c r="O305" s="112"/>
      <c r="P305" s="103"/>
    </row>
    <row r="306" spans="1:20" ht="12.75" customHeight="1" x14ac:dyDescent="0.25">
      <c r="A306" s="3">
        <v>293</v>
      </c>
      <c r="B306" s="5">
        <v>114090134</v>
      </c>
      <c r="C306" s="7">
        <v>267</v>
      </c>
      <c r="D306" s="6">
        <v>23655</v>
      </c>
      <c r="E306" s="1">
        <v>27838</v>
      </c>
      <c r="F306" s="6">
        <v>23493</v>
      </c>
      <c r="G306" s="1">
        <v>27664</v>
      </c>
      <c r="H306" s="4">
        <f t="shared" si="27"/>
        <v>162</v>
      </c>
      <c r="I306" s="83">
        <f t="shared" si="28"/>
        <v>174</v>
      </c>
      <c r="J306" s="1" t="s">
        <v>142</v>
      </c>
      <c r="K306" s="1">
        <v>2015</v>
      </c>
      <c r="L306" s="2" t="s">
        <v>283</v>
      </c>
      <c r="M306" s="62">
        <v>4</v>
      </c>
      <c r="N306" s="38">
        <v>1</v>
      </c>
      <c r="O306" s="112"/>
      <c r="P306" s="103"/>
    </row>
    <row r="307" spans="1:20" ht="12.75" customHeight="1" x14ac:dyDescent="0.25">
      <c r="A307" s="3">
        <v>294</v>
      </c>
      <c r="B307" s="5">
        <v>114005423</v>
      </c>
      <c r="C307" s="7">
        <v>268</v>
      </c>
      <c r="D307" s="6">
        <v>17938</v>
      </c>
      <c r="E307" s="1">
        <v>16006</v>
      </c>
      <c r="F307" s="6">
        <v>17872</v>
      </c>
      <c r="G307" s="1">
        <v>15916</v>
      </c>
      <c r="H307" s="4">
        <f t="shared" si="27"/>
        <v>66</v>
      </c>
      <c r="I307" s="83">
        <f t="shared" si="28"/>
        <v>90</v>
      </c>
      <c r="J307" s="1" t="s">
        <v>141</v>
      </c>
      <c r="K307" s="1">
        <v>2015</v>
      </c>
      <c r="L307" s="2" t="s">
        <v>144</v>
      </c>
      <c r="M307" s="62">
        <v>4</v>
      </c>
      <c r="N307" s="38">
        <v>3</v>
      </c>
      <c r="O307" s="112"/>
      <c r="P307" s="103"/>
    </row>
    <row r="308" spans="1:20" ht="12.75" customHeight="1" x14ac:dyDescent="0.25">
      <c r="A308" s="3">
        <v>295</v>
      </c>
      <c r="B308" s="5">
        <v>114005662</v>
      </c>
      <c r="C308" s="7">
        <v>269</v>
      </c>
      <c r="D308" s="6">
        <v>27709</v>
      </c>
      <c r="E308" s="1">
        <v>21880</v>
      </c>
      <c r="F308" s="6">
        <v>27346</v>
      </c>
      <c r="G308" s="1">
        <v>21772</v>
      </c>
      <c r="H308" s="4">
        <f t="shared" si="27"/>
        <v>363</v>
      </c>
      <c r="I308" s="83">
        <f t="shared" si="28"/>
        <v>108</v>
      </c>
      <c r="J308" s="1" t="s">
        <v>134</v>
      </c>
      <c r="K308" s="1">
        <v>2015</v>
      </c>
      <c r="L308" s="2" t="s">
        <v>145</v>
      </c>
      <c r="M308" s="62">
        <v>4</v>
      </c>
      <c r="N308" s="38">
        <v>3</v>
      </c>
      <c r="O308" s="112"/>
      <c r="P308" s="103"/>
    </row>
    <row r="309" spans="1:20" ht="12.75" customHeight="1" x14ac:dyDescent="0.25">
      <c r="A309" s="3">
        <v>296</v>
      </c>
      <c r="B309" s="5">
        <v>114005633</v>
      </c>
      <c r="C309" s="7">
        <v>270</v>
      </c>
      <c r="D309" s="6">
        <v>23749</v>
      </c>
      <c r="E309" s="1">
        <v>20005</v>
      </c>
      <c r="F309" s="6">
        <v>23513</v>
      </c>
      <c r="G309" s="1">
        <v>19919</v>
      </c>
      <c r="H309" s="4">
        <f t="shared" si="27"/>
        <v>236</v>
      </c>
      <c r="I309" s="83">
        <f t="shared" si="28"/>
        <v>86</v>
      </c>
      <c r="J309" s="1" t="s">
        <v>134</v>
      </c>
      <c r="K309" s="1">
        <v>2015</v>
      </c>
      <c r="L309" s="2" t="s">
        <v>281</v>
      </c>
      <c r="M309" s="62">
        <v>4</v>
      </c>
      <c r="N309" s="38">
        <v>1</v>
      </c>
      <c r="O309" s="112"/>
      <c r="P309" s="103"/>
    </row>
    <row r="310" spans="1:20" ht="12.75" customHeight="1" x14ac:dyDescent="0.25">
      <c r="A310" s="3">
        <v>297</v>
      </c>
      <c r="B310" s="5">
        <v>114006887</v>
      </c>
      <c r="C310" s="7">
        <v>271</v>
      </c>
      <c r="D310" s="6">
        <v>49852</v>
      </c>
      <c r="E310" s="1">
        <v>50066</v>
      </c>
      <c r="F310" s="6">
        <v>49277</v>
      </c>
      <c r="G310" s="1">
        <v>49713</v>
      </c>
      <c r="H310" s="4">
        <f t="shared" si="27"/>
        <v>575</v>
      </c>
      <c r="I310" s="83">
        <f t="shared" si="28"/>
        <v>353</v>
      </c>
      <c r="J310" s="1" t="s">
        <v>134</v>
      </c>
      <c r="K310" s="1">
        <v>2014</v>
      </c>
      <c r="L310" s="2" t="s">
        <v>282</v>
      </c>
      <c r="M310" s="62">
        <v>4</v>
      </c>
      <c r="N310" s="38">
        <v>1</v>
      </c>
      <c r="O310" s="112"/>
      <c r="P310" s="103"/>
    </row>
    <row r="311" spans="1:20" ht="12.75" customHeight="1" x14ac:dyDescent="0.25">
      <c r="A311" s="3">
        <v>298</v>
      </c>
      <c r="B311" s="5">
        <v>114004894</v>
      </c>
      <c r="C311" s="7">
        <v>272</v>
      </c>
      <c r="D311" s="6">
        <v>30775</v>
      </c>
      <c r="E311" s="1">
        <v>34231</v>
      </c>
      <c r="F311" s="6">
        <v>30565</v>
      </c>
      <c r="G311" s="1">
        <v>34021</v>
      </c>
      <c r="H311" s="4">
        <f t="shared" si="27"/>
        <v>210</v>
      </c>
      <c r="I311" s="83">
        <f t="shared" si="28"/>
        <v>210</v>
      </c>
      <c r="J311" s="1" t="s">
        <v>134</v>
      </c>
      <c r="K311" s="1">
        <v>2015</v>
      </c>
      <c r="L311" s="2" t="s">
        <v>277</v>
      </c>
      <c r="M311" s="62">
        <v>4</v>
      </c>
      <c r="N311" s="38">
        <v>1</v>
      </c>
      <c r="O311" s="112"/>
      <c r="P311" s="103"/>
      <c r="Q311" s="11">
        <v>24637</v>
      </c>
      <c r="R311" s="11">
        <f>Q311/2</f>
        <v>12318.5</v>
      </c>
      <c r="S311" s="11">
        <f>D311+R311</f>
        <v>43093.5</v>
      </c>
      <c r="T311" s="11">
        <f>E311+R311</f>
        <v>46549.5</v>
      </c>
    </row>
    <row r="312" spans="1:20" ht="12.75" customHeight="1" x14ac:dyDescent="0.25">
      <c r="A312" s="3">
        <v>299</v>
      </c>
      <c r="B312" s="5">
        <v>114006360</v>
      </c>
      <c r="C312" s="7">
        <v>273</v>
      </c>
      <c r="D312" s="6">
        <v>35052</v>
      </c>
      <c r="E312" s="1">
        <v>35563</v>
      </c>
      <c r="F312" s="6">
        <v>34765</v>
      </c>
      <c r="G312" s="1">
        <v>35470</v>
      </c>
      <c r="H312" s="4">
        <f t="shared" si="27"/>
        <v>287</v>
      </c>
      <c r="I312" s="83">
        <f t="shared" si="28"/>
        <v>93</v>
      </c>
      <c r="J312" s="1" t="s">
        <v>134</v>
      </c>
      <c r="K312" s="1">
        <v>2015</v>
      </c>
      <c r="L312" s="2" t="s">
        <v>592</v>
      </c>
      <c r="M312" s="62">
        <v>4</v>
      </c>
      <c r="N312" s="38">
        <v>3</v>
      </c>
      <c r="O312" s="112"/>
      <c r="P312" s="103"/>
      <c r="R312" s="11">
        <f>Q312/2</f>
        <v>0</v>
      </c>
      <c r="S312" s="11">
        <f>D312+R312</f>
        <v>35052</v>
      </c>
      <c r="T312" s="11">
        <f>E312+R312</f>
        <v>35563</v>
      </c>
    </row>
    <row r="313" spans="1:20" ht="12.75" customHeight="1" x14ac:dyDescent="0.25">
      <c r="A313" s="3">
        <v>300</v>
      </c>
      <c r="B313" s="5" t="s">
        <v>46</v>
      </c>
      <c r="C313" s="7">
        <v>274</v>
      </c>
      <c r="D313" s="6">
        <v>1117</v>
      </c>
      <c r="E313" s="1">
        <v>1296</v>
      </c>
      <c r="F313" s="6">
        <v>1117</v>
      </c>
      <c r="G313" s="1">
        <v>1296</v>
      </c>
      <c r="H313" s="4">
        <f t="shared" si="27"/>
        <v>0</v>
      </c>
      <c r="I313" s="83">
        <f t="shared" si="28"/>
        <v>0</v>
      </c>
      <c r="J313" s="1" t="s">
        <v>134</v>
      </c>
      <c r="K313" s="1">
        <v>2014</v>
      </c>
      <c r="L313" s="2" t="s">
        <v>591</v>
      </c>
      <c r="M313" s="62">
        <v>4</v>
      </c>
      <c r="N313" s="38">
        <v>3</v>
      </c>
      <c r="O313" s="116" t="s">
        <v>681</v>
      </c>
      <c r="P313" s="106"/>
      <c r="R313" s="11">
        <f>Q313/2</f>
        <v>0</v>
      </c>
      <c r="S313" s="11">
        <f>D313+R313</f>
        <v>1117</v>
      </c>
      <c r="T313" s="11">
        <f>E313+R313</f>
        <v>1296</v>
      </c>
    </row>
    <row r="314" spans="1:20" ht="12.75" customHeight="1" x14ac:dyDescent="0.25">
      <c r="A314" s="3">
        <v>301</v>
      </c>
      <c r="B314" s="5">
        <v>114003711</v>
      </c>
      <c r="C314" s="7">
        <v>275</v>
      </c>
      <c r="D314" s="6">
        <v>10296</v>
      </c>
      <c r="E314" s="1">
        <v>13429</v>
      </c>
      <c r="F314" s="6">
        <v>10218</v>
      </c>
      <c r="G314" s="1">
        <v>13351</v>
      </c>
      <c r="H314" s="4">
        <f t="shared" si="27"/>
        <v>78</v>
      </c>
      <c r="I314" s="83">
        <f t="shared" si="28"/>
        <v>78</v>
      </c>
      <c r="J314" s="1" t="s">
        <v>134</v>
      </c>
      <c r="K314" s="1">
        <v>2014</v>
      </c>
      <c r="L314" s="2" t="s">
        <v>276</v>
      </c>
      <c r="M314" s="62">
        <v>4</v>
      </c>
      <c r="N314" s="38">
        <v>1</v>
      </c>
      <c r="O314" s="112"/>
      <c r="P314" s="103"/>
      <c r="Q314" s="11">
        <v>986</v>
      </c>
      <c r="R314" s="11">
        <f>Q314/2</f>
        <v>493</v>
      </c>
      <c r="S314" s="11">
        <f>D314+R314</f>
        <v>10789</v>
      </c>
      <c r="T314" s="11">
        <f>E314+R314</f>
        <v>13922</v>
      </c>
    </row>
    <row r="315" spans="1:20" ht="12.75" customHeight="1" x14ac:dyDescent="0.25">
      <c r="A315" s="3">
        <v>302</v>
      </c>
      <c r="B315" s="5">
        <v>114003957</v>
      </c>
      <c r="C315" s="7">
        <v>276</v>
      </c>
      <c r="D315" s="6">
        <v>20197</v>
      </c>
      <c r="E315" s="1">
        <v>8817</v>
      </c>
      <c r="F315" s="6">
        <v>20023</v>
      </c>
      <c r="G315" s="1">
        <v>8755</v>
      </c>
      <c r="H315" s="4">
        <f t="shared" si="27"/>
        <v>174</v>
      </c>
      <c r="I315" s="83">
        <f t="shared" si="28"/>
        <v>62</v>
      </c>
      <c r="J315" s="1" t="s">
        <v>134</v>
      </c>
      <c r="K315" s="1">
        <v>2012</v>
      </c>
      <c r="L315" s="2" t="s">
        <v>286</v>
      </c>
      <c r="M315" s="62">
        <v>4</v>
      </c>
      <c r="N315" s="38">
        <v>1</v>
      </c>
      <c r="O315" s="112"/>
      <c r="P315" s="103"/>
    </row>
    <row r="316" spans="1:20" ht="12.75" customHeight="1" x14ac:dyDescent="0.25">
      <c r="A316" s="3">
        <v>303</v>
      </c>
      <c r="B316" s="5">
        <v>114009322</v>
      </c>
      <c r="C316" s="7">
        <v>277</v>
      </c>
      <c r="D316" s="6">
        <v>97778</v>
      </c>
      <c r="E316" s="1">
        <v>95389</v>
      </c>
      <c r="F316" s="6">
        <v>95584</v>
      </c>
      <c r="G316" s="1">
        <v>94397</v>
      </c>
      <c r="H316" s="4">
        <f t="shared" si="27"/>
        <v>2194</v>
      </c>
      <c r="I316" s="83">
        <f t="shared" si="28"/>
        <v>992</v>
      </c>
      <c r="J316" s="1" t="s">
        <v>134</v>
      </c>
      <c r="K316" s="1">
        <v>2015</v>
      </c>
      <c r="L316" s="2" t="s">
        <v>590</v>
      </c>
      <c r="M316" s="62">
        <v>4</v>
      </c>
      <c r="N316" s="38">
        <v>3</v>
      </c>
      <c r="O316" s="112"/>
      <c r="P316" s="103"/>
    </row>
    <row r="317" spans="1:20" ht="12.75" customHeight="1" x14ac:dyDescent="0.25">
      <c r="A317" s="3">
        <v>304</v>
      </c>
      <c r="B317" s="5">
        <v>114006782</v>
      </c>
      <c r="C317" s="7">
        <v>278</v>
      </c>
      <c r="D317" s="6">
        <v>12948</v>
      </c>
      <c r="E317" s="1">
        <v>11532</v>
      </c>
      <c r="F317" s="6">
        <v>12626</v>
      </c>
      <c r="G317" s="1">
        <v>11383</v>
      </c>
      <c r="H317" s="4">
        <f t="shared" si="27"/>
        <v>322</v>
      </c>
      <c r="I317" s="83">
        <f t="shared" si="28"/>
        <v>149</v>
      </c>
      <c r="J317" s="1" t="s">
        <v>134</v>
      </c>
      <c r="K317" s="1">
        <v>2015</v>
      </c>
      <c r="L317" s="2" t="s">
        <v>148</v>
      </c>
      <c r="M317" s="62">
        <v>4</v>
      </c>
      <c r="N317" s="38">
        <v>4</v>
      </c>
      <c r="O317" s="112"/>
      <c r="P317" s="103"/>
    </row>
    <row r="318" spans="1:20" ht="12.75" customHeight="1" x14ac:dyDescent="0.25">
      <c r="A318" s="3">
        <v>305</v>
      </c>
      <c r="B318" s="5">
        <v>114006381</v>
      </c>
      <c r="C318" s="7">
        <v>279</v>
      </c>
      <c r="D318" s="6">
        <v>1778</v>
      </c>
      <c r="E318" s="1">
        <v>2779</v>
      </c>
      <c r="F318" s="6">
        <v>1778</v>
      </c>
      <c r="G318" s="1">
        <v>2779</v>
      </c>
      <c r="H318" s="4">
        <f t="shared" si="27"/>
        <v>0</v>
      </c>
      <c r="I318" s="83">
        <f t="shared" si="28"/>
        <v>0</v>
      </c>
      <c r="J318" s="1" t="s">
        <v>134</v>
      </c>
      <c r="K318" s="1">
        <v>2015</v>
      </c>
      <c r="L318" s="2" t="s">
        <v>288</v>
      </c>
      <c r="M318" s="62">
        <v>4</v>
      </c>
      <c r="N318" s="38">
        <v>1</v>
      </c>
      <c r="O318" s="112"/>
      <c r="P318" s="103"/>
    </row>
    <row r="319" spans="1:20" ht="12.75" customHeight="1" x14ac:dyDescent="0.25">
      <c r="A319" s="3">
        <v>306</v>
      </c>
      <c r="B319" s="5">
        <v>114081329</v>
      </c>
      <c r="C319" s="7">
        <v>280</v>
      </c>
      <c r="D319" s="6">
        <v>23136</v>
      </c>
      <c r="E319" s="1">
        <v>20460</v>
      </c>
      <c r="F319" s="6">
        <v>22837</v>
      </c>
      <c r="G319" s="1">
        <v>20386</v>
      </c>
      <c r="H319" s="4">
        <f t="shared" si="27"/>
        <v>299</v>
      </c>
      <c r="I319" s="83">
        <f t="shared" si="28"/>
        <v>74</v>
      </c>
      <c r="J319" s="1" t="s">
        <v>134</v>
      </c>
      <c r="K319" s="1">
        <v>2019</v>
      </c>
      <c r="L319" s="2" t="s">
        <v>287</v>
      </c>
      <c r="M319" s="62">
        <v>4</v>
      </c>
      <c r="N319" s="38">
        <v>1</v>
      </c>
      <c r="O319" s="112"/>
      <c r="P319" s="103"/>
    </row>
    <row r="320" spans="1:20" ht="12.75" customHeight="1" x14ac:dyDescent="0.25">
      <c r="A320" s="3">
        <v>307</v>
      </c>
      <c r="B320" s="5">
        <v>114006245</v>
      </c>
      <c r="C320" s="7">
        <v>281</v>
      </c>
      <c r="D320" s="6">
        <v>28919</v>
      </c>
      <c r="E320" s="1">
        <v>31053</v>
      </c>
      <c r="F320" s="6">
        <v>28704</v>
      </c>
      <c r="G320" s="1">
        <v>30886</v>
      </c>
      <c r="H320" s="4">
        <f t="shared" si="27"/>
        <v>215</v>
      </c>
      <c r="I320" s="83">
        <f t="shared" si="28"/>
        <v>167</v>
      </c>
      <c r="J320" s="1" t="s">
        <v>134</v>
      </c>
      <c r="K320" s="1">
        <v>2016</v>
      </c>
      <c r="L320" s="2" t="s">
        <v>290</v>
      </c>
      <c r="M320" s="62">
        <v>4</v>
      </c>
      <c r="N320" s="38">
        <v>1</v>
      </c>
      <c r="O320" s="112"/>
      <c r="P320" s="103"/>
    </row>
    <row r="321" spans="1:20" ht="12.75" customHeight="1" x14ac:dyDescent="0.25">
      <c r="A321" s="3">
        <v>308</v>
      </c>
      <c r="B321" s="5">
        <v>114007784</v>
      </c>
      <c r="C321" s="7">
        <v>282</v>
      </c>
      <c r="D321" s="52" t="s">
        <v>679</v>
      </c>
      <c r="E321" s="21" t="s">
        <v>679</v>
      </c>
      <c r="F321" s="52" t="s">
        <v>679</v>
      </c>
      <c r="G321" s="21" t="s">
        <v>679</v>
      </c>
      <c r="H321" s="86" t="s">
        <v>679</v>
      </c>
      <c r="I321" s="87" t="s">
        <v>679</v>
      </c>
      <c r="J321" s="21" t="s">
        <v>793</v>
      </c>
      <c r="K321" s="1">
        <v>2023</v>
      </c>
      <c r="L321" s="2" t="s">
        <v>804</v>
      </c>
      <c r="M321" s="62">
        <v>4</v>
      </c>
      <c r="N321" s="38">
        <v>1</v>
      </c>
      <c r="O321" s="116"/>
      <c r="P321" s="106"/>
    </row>
    <row r="322" spans="1:20" ht="12.75" customHeight="1" x14ac:dyDescent="0.25">
      <c r="A322" s="3">
        <v>309</v>
      </c>
      <c r="B322" s="46">
        <v>114081864</v>
      </c>
      <c r="C322" s="7">
        <v>283</v>
      </c>
      <c r="D322" s="52" t="s">
        <v>679</v>
      </c>
      <c r="E322" s="21" t="s">
        <v>679</v>
      </c>
      <c r="F322" s="52" t="s">
        <v>679</v>
      </c>
      <c r="G322" s="21" t="s">
        <v>679</v>
      </c>
      <c r="H322" s="86" t="s">
        <v>679</v>
      </c>
      <c r="I322" s="87" t="s">
        <v>679</v>
      </c>
      <c r="J322" s="21" t="s">
        <v>654</v>
      </c>
      <c r="K322" s="1">
        <v>2021</v>
      </c>
      <c r="L322" s="22" t="s">
        <v>735</v>
      </c>
      <c r="M322" s="62">
        <v>5</v>
      </c>
      <c r="N322" s="38">
        <v>1</v>
      </c>
      <c r="O322" s="116" t="s">
        <v>699</v>
      </c>
      <c r="P322" s="106"/>
    </row>
    <row r="323" spans="1:20" ht="12.75" customHeight="1" x14ac:dyDescent="0.25">
      <c r="A323" s="3">
        <v>310</v>
      </c>
      <c r="B323" s="58">
        <v>3344926111</v>
      </c>
      <c r="C323" s="7">
        <v>284</v>
      </c>
      <c r="D323" s="52" t="s">
        <v>679</v>
      </c>
      <c r="E323" s="21" t="s">
        <v>679</v>
      </c>
      <c r="F323" s="52" t="s">
        <v>679</v>
      </c>
      <c r="G323" s="21" t="s">
        <v>679</v>
      </c>
      <c r="H323" s="86" t="s">
        <v>679</v>
      </c>
      <c r="I323" s="87" t="s">
        <v>679</v>
      </c>
      <c r="J323" s="21" t="s">
        <v>777</v>
      </c>
      <c r="K323" s="1">
        <v>2020</v>
      </c>
      <c r="L323" s="22" t="s">
        <v>778</v>
      </c>
      <c r="M323" s="62">
        <v>5</v>
      </c>
      <c r="N323" s="38">
        <v>1</v>
      </c>
      <c r="O323" s="116"/>
      <c r="P323" s="106"/>
    </row>
    <row r="324" spans="1:20" ht="12.75" customHeight="1" x14ac:dyDescent="0.25">
      <c r="A324" s="3">
        <v>311</v>
      </c>
      <c r="B324" s="5">
        <v>114010977</v>
      </c>
      <c r="C324" s="7">
        <v>285</v>
      </c>
      <c r="D324" s="6">
        <v>17339</v>
      </c>
      <c r="E324" s="1">
        <v>19877</v>
      </c>
      <c r="F324" s="6">
        <v>17241</v>
      </c>
      <c r="G324" s="1">
        <v>19796</v>
      </c>
      <c r="H324" s="4">
        <f t="shared" ref="H324:H344" si="29">D324-F324</f>
        <v>98</v>
      </c>
      <c r="I324" s="83">
        <f t="shared" ref="I324:I344" si="30">E324-G324</f>
        <v>81</v>
      </c>
      <c r="J324" s="1" t="s">
        <v>146</v>
      </c>
      <c r="K324" s="1">
        <v>2018</v>
      </c>
      <c r="L324" s="2" t="s">
        <v>296</v>
      </c>
      <c r="M324" s="62">
        <v>5</v>
      </c>
      <c r="N324" s="38">
        <v>1</v>
      </c>
      <c r="O324" s="112"/>
      <c r="P324" s="103"/>
    </row>
    <row r="325" spans="1:20" ht="12.75" customHeight="1" x14ac:dyDescent="0.25">
      <c r="A325" s="3">
        <v>312</v>
      </c>
      <c r="B325" s="5">
        <v>114003943</v>
      </c>
      <c r="C325" s="7">
        <v>286</v>
      </c>
      <c r="D325" s="6">
        <v>13988</v>
      </c>
      <c r="E325" s="1">
        <v>13654</v>
      </c>
      <c r="F325" s="6">
        <v>13676</v>
      </c>
      <c r="G325" s="1">
        <v>13532</v>
      </c>
      <c r="H325" s="4">
        <f t="shared" si="29"/>
        <v>312</v>
      </c>
      <c r="I325" s="83">
        <f t="shared" si="30"/>
        <v>122</v>
      </c>
      <c r="J325" s="1" t="s">
        <v>146</v>
      </c>
      <c r="K325" s="1">
        <v>2018</v>
      </c>
      <c r="L325" s="2" t="s">
        <v>147</v>
      </c>
      <c r="M325" s="62">
        <v>4</v>
      </c>
      <c r="N325" s="38">
        <v>4</v>
      </c>
      <c r="O325" s="112"/>
      <c r="P325" s="103"/>
      <c r="Q325" s="13"/>
      <c r="R325" s="12"/>
      <c r="S325" s="13"/>
      <c r="T325" s="13"/>
    </row>
    <row r="326" spans="1:20" ht="12.75" customHeight="1" x14ac:dyDescent="0.25">
      <c r="A326" s="3">
        <v>313</v>
      </c>
      <c r="B326" s="5">
        <v>114006881</v>
      </c>
      <c r="C326" s="7">
        <v>287</v>
      </c>
      <c r="D326" s="6">
        <v>29340</v>
      </c>
      <c r="E326" s="1">
        <v>26407</v>
      </c>
      <c r="F326" s="6">
        <v>28814</v>
      </c>
      <c r="G326" s="1">
        <v>26215</v>
      </c>
      <c r="H326" s="4">
        <f t="shared" si="29"/>
        <v>526</v>
      </c>
      <c r="I326" s="83">
        <f t="shared" si="30"/>
        <v>192</v>
      </c>
      <c r="J326" s="1" t="s">
        <v>134</v>
      </c>
      <c r="K326" s="1">
        <v>2015</v>
      </c>
      <c r="L326" s="2" t="s">
        <v>149</v>
      </c>
      <c r="M326" s="62">
        <v>4</v>
      </c>
      <c r="N326" s="38">
        <v>4</v>
      </c>
      <c r="O326" s="112"/>
      <c r="P326" s="103"/>
    </row>
    <row r="327" spans="1:20" ht="12.75" customHeight="1" x14ac:dyDescent="0.25">
      <c r="A327" s="3">
        <v>314</v>
      </c>
      <c r="B327" s="5">
        <v>114005242</v>
      </c>
      <c r="C327" s="7">
        <v>288</v>
      </c>
      <c r="D327" s="52" t="s">
        <v>679</v>
      </c>
      <c r="E327" s="21" t="s">
        <v>679</v>
      </c>
      <c r="F327" s="52" t="s">
        <v>679</v>
      </c>
      <c r="G327" s="21" t="s">
        <v>679</v>
      </c>
      <c r="H327" s="86" t="s">
        <v>679</v>
      </c>
      <c r="I327" s="87" t="s">
        <v>679</v>
      </c>
      <c r="J327" s="21" t="s">
        <v>793</v>
      </c>
      <c r="K327" s="1">
        <v>2023</v>
      </c>
      <c r="L327" s="2" t="s">
        <v>805</v>
      </c>
      <c r="M327" s="62">
        <v>5</v>
      </c>
      <c r="N327" s="38">
        <v>1</v>
      </c>
      <c r="O327" s="116"/>
      <c r="P327" s="106"/>
      <c r="Q327" s="13">
        <v>4652</v>
      </c>
      <c r="R327" s="12">
        <f>Q327/2</f>
        <v>2326</v>
      </c>
      <c r="S327" s="13" t="e">
        <f>D327+R327</f>
        <v>#VALUE!</v>
      </c>
      <c r="T327" s="13" t="e">
        <f>E327+R327</f>
        <v>#VALUE!</v>
      </c>
    </row>
    <row r="328" spans="1:20" ht="12.75" customHeight="1" x14ac:dyDescent="0.25">
      <c r="A328" s="3">
        <v>315</v>
      </c>
      <c r="B328" s="5">
        <v>114005371</v>
      </c>
      <c r="C328" s="7">
        <v>289</v>
      </c>
      <c r="D328" s="6">
        <v>13865</v>
      </c>
      <c r="E328" s="1">
        <v>15736</v>
      </c>
      <c r="F328" s="6">
        <v>13734</v>
      </c>
      <c r="G328" s="1">
        <v>15613</v>
      </c>
      <c r="H328" s="4">
        <f t="shared" si="29"/>
        <v>131</v>
      </c>
      <c r="I328" s="83">
        <f t="shared" si="30"/>
        <v>123</v>
      </c>
      <c r="J328" s="1" t="s">
        <v>134</v>
      </c>
      <c r="K328" s="1">
        <v>2014</v>
      </c>
      <c r="L328" s="2" t="s">
        <v>295</v>
      </c>
      <c r="M328" s="62">
        <v>5</v>
      </c>
      <c r="N328" s="38">
        <v>1</v>
      </c>
      <c r="O328" s="112"/>
      <c r="P328" s="103"/>
    </row>
    <row r="329" spans="1:20" ht="16.5" customHeight="1" x14ac:dyDescent="0.25">
      <c r="A329" s="3">
        <v>316</v>
      </c>
      <c r="B329" s="5">
        <v>114003833</v>
      </c>
      <c r="C329" s="7">
        <v>290</v>
      </c>
      <c r="D329" s="6">
        <v>8907</v>
      </c>
      <c r="E329" s="1">
        <v>3011</v>
      </c>
      <c r="F329" s="6">
        <v>8675</v>
      </c>
      <c r="G329" s="1">
        <v>2938</v>
      </c>
      <c r="H329" s="4">
        <f t="shared" si="29"/>
        <v>232</v>
      </c>
      <c r="I329" s="83">
        <f t="shared" si="30"/>
        <v>73</v>
      </c>
      <c r="J329" s="21" t="s">
        <v>713</v>
      </c>
      <c r="K329" s="1">
        <v>2022</v>
      </c>
      <c r="L329" s="22" t="s">
        <v>718</v>
      </c>
      <c r="M329" s="62">
        <v>5</v>
      </c>
      <c r="N329" s="38">
        <v>1</v>
      </c>
      <c r="O329" s="112"/>
      <c r="P329" s="106"/>
    </row>
    <row r="330" spans="1:20" ht="12.75" customHeight="1" x14ac:dyDescent="0.25">
      <c r="A330" s="3">
        <v>317</v>
      </c>
      <c r="B330" s="5">
        <v>114007285</v>
      </c>
      <c r="C330" s="7">
        <v>291</v>
      </c>
      <c r="D330" s="6">
        <v>39880</v>
      </c>
      <c r="E330" s="1">
        <v>38093</v>
      </c>
      <c r="F330" s="6">
        <v>39412</v>
      </c>
      <c r="G330" s="1">
        <v>37922</v>
      </c>
      <c r="H330" s="4">
        <f t="shared" si="29"/>
        <v>468</v>
      </c>
      <c r="I330" s="83">
        <f t="shared" si="30"/>
        <v>171</v>
      </c>
      <c r="J330" s="1" t="s">
        <v>134</v>
      </c>
      <c r="K330" s="1">
        <v>2016</v>
      </c>
      <c r="L330" s="2" t="s">
        <v>670</v>
      </c>
      <c r="M330" s="62">
        <v>5</v>
      </c>
      <c r="N330" s="38">
        <v>1</v>
      </c>
      <c r="O330" s="112"/>
      <c r="P330" s="103"/>
    </row>
    <row r="331" spans="1:20" ht="12.75" customHeight="1" x14ac:dyDescent="0.25">
      <c r="A331" s="3">
        <v>318</v>
      </c>
      <c r="B331" s="51" t="s">
        <v>46</v>
      </c>
      <c r="C331" s="7">
        <v>292</v>
      </c>
      <c r="D331" s="6">
        <v>529</v>
      </c>
      <c r="E331" s="1">
        <v>760</v>
      </c>
      <c r="F331" s="6">
        <v>529</v>
      </c>
      <c r="G331" s="1">
        <v>760</v>
      </c>
      <c r="H331" s="4">
        <f t="shared" si="29"/>
        <v>0</v>
      </c>
      <c r="I331" s="83">
        <f t="shared" si="30"/>
        <v>0</v>
      </c>
      <c r="J331" s="1" t="s">
        <v>134</v>
      </c>
      <c r="K331" s="1">
        <v>2014</v>
      </c>
      <c r="L331" s="2" t="s">
        <v>589</v>
      </c>
      <c r="M331" s="62">
        <v>4</v>
      </c>
      <c r="N331" s="38">
        <v>4</v>
      </c>
      <c r="O331" s="116" t="s">
        <v>681</v>
      </c>
      <c r="P331" s="106"/>
    </row>
    <row r="332" spans="1:20" ht="12.75" customHeight="1" x14ac:dyDescent="0.25">
      <c r="A332" s="3">
        <v>319</v>
      </c>
      <c r="B332" s="5">
        <v>114010397</v>
      </c>
      <c r="C332" s="7">
        <v>293</v>
      </c>
      <c r="D332" s="6">
        <v>524</v>
      </c>
      <c r="E332" s="1">
        <v>381</v>
      </c>
      <c r="F332" s="6">
        <v>524</v>
      </c>
      <c r="G332" s="1">
        <v>381</v>
      </c>
      <c r="H332" s="4">
        <f t="shared" si="29"/>
        <v>0</v>
      </c>
      <c r="I332" s="83">
        <f t="shared" si="30"/>
        <v>0</v>
      </c>
      <c r="J332" s="1" t="s">
        <v>141</v>
      </c>
      <c r="K332" s="1">
        <v>2017</v>
      </c>
      <c r="L332" s="2" t="s">
        <v>150</v>
      </c>
      <c r="M332" s="62">
        <v>4</v>
      </c>
      <c r="N332" s="38">
        <v>4</v>
      </c>
      <c r="O332" s="112"/>
      <c r="P332" s="103"/>
    </row>
    <row r="333" spans="1:20" ht="12.75" customHeight="1" x14ac:dyDescent="0.25">
      <c r="A333" s="3">
        <v>320</v>
      </c>
      <c r="B333" s="5">
        <v>114080739</v>
      </c>
      <c r="C333" s="7">
        <v>294</v>
      </c>
      <c r="D333" s="6">
        <v>73946</v>
      </c>
      <c r="E333" s="1">
        <v>99535</v>
      </c>
      <c r="F333" s="6">
        <v>72252</v>
      </c>
      <c r="G333" s="1">
        <v>97791</v>
      </c>
      <c r="H333" s="4">
        <f t="shared" si="29"/>
        <v>1694</v>
      </c>
      <c r="I333" s="83">
        <f t="shared" si="30"/>
        <v>1744</v>
      </c>
      <c r="J333" s="1" t="s">
        <v>298</v>
      </c>
      <c r="K333" s="1">
        <v>2018</v>
      </c>
      <c r="L333" s="2" t="s">
        <v>299</v>
      </c>
      <c r="M333" s="62">
        <v>5</v>
      </c>
      <c r="N333" s="38">
        <v>1</v>
      </c>
      <c r="O333" s="112"/>
      <c r="P333" s="103"/>
    </row>
    <row r="334" spans="1:20" ht="12.75" customHeight="1" x14ac:dyDescent="0.25">
      <c r="A334" s="3">
        <v>321</v>
      </c>
      <c r="B334" s="5">
        <v>114007954</v>
      </c>
      <c r="C334" s="7">
        <v>295</v>
      </c>
      <c r="D334" s="6">
        <v>15331</v>
      </c>
      <c r="E334" s="1">
        <v>17000</v>
      </c>
      <c r="F334" s="6">
        <v>15009</v>
      </c>
      <c r="G334" s="1">
        <v>16737</v>
      </c>
      <c r="H334" s="4">
        <f t="shared" si="29"/>
        <v>322</v>
      </c>
      <c r="I334" s="83">
        <f t="shared" si="30"/>
        <v>263</v>
      </c>
      <c r="J334" s="1" t="s">
        <v>141</v>
      </c>
      <c r="K334" s="1">
        <v>2016</v>
      </c>
      <c r="L334" s="2" t="s">
        <v>297</v>
      </c>
      <c r="M334" s="62">
        <v>5</v>
      </c>
      <c r="N334" s="38">
        <v>1</v>
      </c>
      <c r="O334" s="112"/>
      <c r="P334" s="103"/>
    </row>
    <row r="335" spans="1:20" ht="12.75" customHeight="1" x14ac:dyDescent="0.25">
      <c r="A335" s="3">
        <v>322</v>
      </c>
      <c r="B335" s="46">
        <v>114081589</v>
      </c>
      <c r="C335" s="7">
        <v>296</v>
      </c>
      <c r="D335" s="6">
        <v>10783</v>
      </c>
      <c r="E335" s="1">
        <v>8117</v>
      </c>
      <c r="F335" s="6">
        <v>10531</v>
      </c>
      <c r="G335" s="1">
        <v>7941</v>
      </c>
      <c r="H335" s="4">
        <f t="shared" si="29"/>
        <v>252</v>
      </c>
      <c r="I335" s="83">
        <f t="shared" si="30"/>
        <v>176</v>
      </c>
      <c r="J335" s="1" t="s">
        <v>134</v>
      </c>
      <c r="K335" s="1">
        <v>2021</v>
      </c>
      <c r="L335" s="2" t="s">
        <v>621</v>
      </c>
      <c r="M335" s="62">
        <v>5</v>
      </c>
      <c r="N335" s="38">
        <v>1</v>
      </c>
      <c r="O335" s="112"/>
      <c r="P335" s="103"/>
    </row>
    <row r="336" spans="1:20" ht="12.75" customHeight="1" x14ac:dyDescent="0.25">
      <c r="A336" s="3">
        <v>323</v>
      </c>
      <c r="B336" s="5">
        <v>114080489</v>
      </c>
      <c r="C336" s="7">
        <v>297</v>
      </c>
      <c r="D336" s="6">
        <v>8287</v>
      </c>
      <c r="E336" s="1">
        <v>6662</v>
      </c>
      <c r="F336" s="6">
        <v>8082</v>
      </c>
      <c r="G336" s="1">
        <v>6570</v>
      </c>
      <c r="H336" s="4">
        <f t="shared" si="29"/>
        <v>205</v>
      </c>
      <c r="I336" s="83">
        <f t="shared" si="30"/>
        <v>92</v>
      </c>
      <c r="J336" s="1" t="s">
        <v>141</v>
      </c>
      <c r="K336" s="1">
        <v>2017</v>
      </c>
      <c r="L336" s="2" t="s">
        <v>588</v>
      </c>
      <c r="M336" s="62">
        <v>4</v>
      </c>
      <c r="N336" s="38">
        <v>4</v>
      </c>
      <c r="O336" s="112"/>
      <c r="P336" s="103"/>
    </row>
    <row r="337" spans="1:20" ht="12.75" customHeight="1" x14ac:dyDescent="0.25">
      <c r="A337" s="3">
        <v>324</v>
      </c>
      <c r="B337" s="5">
        <v>114007887</v>
      </c>
      <c r="C337" s="7">
        <v>298</v>
      </c>
      <c r="D337" s="52" t="s">
        <v>679</v>
      </c>
      <c r="E337" s="21" t="s">
        <v>679</v>
      </c>
      <c r="F337" s="52" t="s">
        <v>679</v>
      </c>
      <c r="G337" s="21" t="s">
        <v>679</v>
      </c>
      <c r="H337" s="86" t="s">
        <v>679</v>
      </c>
      <c r="I337" s="87" t="s">
        <v>679</v>
      </c>
      <c r="J337" s="21" t="s">
        <v>793</v>
      </c>
      <c r="K337" s="1">
        <v>2023</v>
      </c>
      <c r="L337" s="2" t="s">
        <v>818</v>
      </c>
      <c r="M337" s="62">
        <v>3</v>
      </c>
      <c r="N337" s="38">
        <v>4</v>
      </c>
      <c r="O337" s="112"/>
      <c r="P337" s="103"/>
    </row>
    <row r="338" spans="1:20" ht="12.75" customHeight="1" x14ac:dyDescent="0.25">
      <c r="A338" s="3">
        <v>325</v>
      </c>
      <c r="B338" s="5">
        <v>114081090</v>
      </c>
      <c r="C338" s="7">
        <v>299</v>
      </c>
      <c r="D338" s="6">
        <v>40312</v>
      </c>
      <c r="E338" s="1">
        <v>51018</v>
      </c>
      <c r="F338" s="6">
        <v>38963</v>
      </c>
      <c r="G338" s="1">
        <v>49703</v>
      </c>
      <c r="H338" s="4">
        <f t="shared" si="29"/>
        <v>1349</v>
      </c>
      <c r="I338" s="83">
        <f t="shared" si="30"/>
        <v>1315</v>
      </c>
      <c r="J338" s="1" t="s">
        <v>142</v>
      </c>
      <c r="K338" s="1">
        <v>2019</v>
      </c>
      <c r="L338" s="2" t="s">
        <v>423</v>
      </c>
      <c r="M338" s="62">
        <v>3</v>
      </c>
      <c r="N338" s="38">
        <v>4</v>
      </c>
      <c r="O338" s="112"/>
      <c r="P338" s="103"/>
    </row>
    <row r="339" spans="1:20" ht="12.75" customHeight="1" x14ac:dyDescent="0.25">
      <c r="A339" s="3">
        <v>326</v>
      </c>
      <c r="B339" s="5">
        <v>114005635</v>
      </c>
      <c r="C339" s="7">
        <v>300</v>
      </c>
      <c r="D339" s="6">
        <v>29910</v>
      </c>
      <c r="E339" s="1">
        <v>36147</v>
      </c>
      <c r="F339" s="6">
        <v>29549</v>
      </c>
      <c r="G339" s="1">
        <v>35719</v>
      </c>
      <c r="H339" s="4">
        <f t="shared" si="29"/>
        <v>361</v>
      </c>
      <c r="I339" s="83">
        <f t="shared" si="30"/>
        <v>428</v>
      </c>
      <c r="J339" s="1" t="s">
        <v>134</v>
      </c>
      <c r="K339" s="1">
        <v>2014</v>
      </c>
      <c r="L339" s="2" t="s">
        <v>603</v>
      </c>
      <c r="M339" s="62">
        <v>3</v>
      </c>
      <c r="N339" s="38">
        <v>4</v>
      </c>
      <c r="O339" s="112"/>
      <c r="P339" s="103"/>
    </row>
    <row r="340" spans="1:20" ht="12.75" customHeight="1" x14ac:dyDescent="0.25">
      <c r="A340" s="3">
        <v>327</v>
      </c>
      <c r="B340" s="5">
        <v>114006241</v>
      </c>
      <c r="C340" s="7">
        <v>301</v>
      </c>
      <c r="D340" s="6">
        <v>67411</v>
      </c>
      <c r="E340" s="1">
        <v>36833</v>
      </c>
      <c r="F340" s="6">
        <v>65816</v>
      </c>
      <c r="G340" s="1">
        <v>36139</v>
      </c>
      <c r="H340" s="4">
        <f t="shared" si="29"/>
        <v>1595</v>
      </c>
      <c r="I340" s="83">
        <f t="shared" si="30"/>
        <v>694</v>
      </c>
      <c r="J340" s="1" t="s">
        <v>134</v>
      </c>
      <c r="K340" s="1">
        <v>2015</v>
      </c>
      <c r="L340" s="2" t="s">
        <v>602</v>
      </c>
      <c r="M340" s="62">
        <v>3</v>
      </c>
      <c r="N340" s="38">
        <v>4</v>
      </c>
      <c r="O340" s="112"/>
      <c r="P340" s="103"/>
      <c r="Q340" s="11">
        <v>21790</v>
      </c>
      <c r="R340" s="11">
        <f>Q340/2</f>
        <v>10895</v>
      </c>
      <c r="S340" s="11">
        <f>D340+R340</f>
        <v>78306</v>
      </c>
      <c r="T340" s="11">
        <f>E340+R340</f>
        <v>47728</v>
      </c>
    </row>
    <row r="341" spans="1:20" ht="12.75" customHeight="1" x14ac:dyDescent="0.25">
      <c r="A341" s="3">
        <v>328</v>
      </c>
      <c r="B341" s="5">
        <v>114008680</v>
      </c>
      <c r="C341" s="7">
        <v>302</v>
      </c>
      <c r="D341" s="6">
        <v>30246</v>
      </c>
      <c r="E341" s="1">
        <v>7011</v>
      </c>
      <c r="F341" s="6">
        <v>29973</v>
      </c>
      <c r="G341" s="1">
        <v>6939</v>
      </c>
      <c r="H341" s="4">
        <f t="shared" si="29"/>
        <v>273</v>
      </c>
      <c r="I341" s="83">
        <f t="shared" si="30"/>
        <v>72</v>
      </c>
      <c r="J341" s="1" t="s">
        <v>141</v>
      </c>
      <c r="K341" s="1">
        <v>2017</v>
      </c>
      <c r="L341" s="2" t="s">
        <v>422</v>
      </c>
      <c r="M341" s="62">
        <v>3</v>
      </c>
      <c r="N341" s="38">
        <v>4</v>
      </c>
      <c r="O341" s="112"/>
      <c r="P341" s="103"/>
    </row>
    <row r="342" spans="1:20" ht="12.75" customHeight="1" x14ac:dyDescent="0.25">
      <c r="A342" s="3">
        <v>329</v>
      </c>
      <c r="B342" s="5">
        <v>114005208</v>
      </c>
      <c r="C342" s="7">
        <v>303</v>
      </c>
      <c r="D342" s="6">
        <v>12546</v>
      </c>
      <c r="E342" s="1">
        <v>13909</v>
      </c>
      <c r="F342" s="6">
        <v>12407</v>
      </c>
      <c r="G342" s="1">
        <v>13772</v>
      </c>
      <c r="H342" s="4">
        <f t="shared" si="29"/>
        <v>139</v>
      </c>
      <c r="I342" s="83">
        <f t="shared" si="30"/>
        <v>137</v>
      </c>
      <c r="J342" s="1" t="s">
        <v>134</v>
      </c>
      <c r="K342" s="1">
        <v>2015</v>
      </c>
      <c r="L342" s="2" t="s">
        <v>421</v>
      </c>
      <c r="M342" s="62">
        <v>3</v>
      </c>
      <c r="N342" s="38">
        <v>4</v>
      </c>
      <c r="O342" s="112"/>
      <c r="P342" s="103"/>
    </row>
    <row r="343" spans="1:20" ht="12.75" customHeight="1" x14ac:dyDescent="0.25">
      <c r="A343" s="3">
        <v>330</v>
      </c>
      <c r="B343" s="5">
        <v>114003569</v>
      </c>
      <c r="C343" s="7">
        <v>304</v>
      </c>
      <c r="D343" s="6" t="s">
        <v>682</v>
      </c>
      <c r="E343" s="1" t="s">
        <v>682</v>
      </c>
      <c r="F343" s="6" t="s">
        <v>682</v>
      </c>
      <c r="G343" s="1" t="s">
        <v>682</v>
      </c>
      <c r="H343" s="4" t="s">
        <v>682</v>
      </c>
      <c r="I343" s="83" t="s">
        <v>682</v>
      </c>
      <c r="J343" s="1" t="s">
        <v>793</v>
      </c>
      <c r="K343" s="1">
        <v>2024</v>
      </c>
      <c r="L343" s="2" t="s">
        <v>861</v>
      </c>
      <c r="M343" s="62">
        <v>4</v>
      </c>
      <c r="N343" s="38">
        <v>4</v>
      </c>
      <c r="O343" s="112"/>
      <c r="P343" s="103"/>
    </row>
    <row r="344" spans="1:20" ht="12.75" customHeight="1" x14ac:dyDescent="0.25">
      <c r="A344" s="3">
        <v>331</v>
      </c>
      <c r="B344" s="5">
        <v>114005470</v>
      </c>
      <c r="C344" s="7">
        <v>305</v>
      </c>
      <c r="D344" s="6">
        <v>6556</v>
      </c>
      <c r="E344" s="1">
        <v>2630</v>
      </c>
      <c r="F344" s="6">
        <v>6347</v>
      </c>
      <c r="G344" s="1">
        <v>2568</v>
      </c>
      <c r="H344" s="4">
        <f t="shared" si="29"/>
        <v>209</v>
      </c>
      <c r="I344" s="83">
        <f t="shared" si="30"/>
        <v>62</v>
      </c>
      <c r="J344" s="1" t="s">
        <v>146</v>
      </c>
      <c r="K344" s="1">
        <v>2022</v>
      </c>
      <c r="L344" s="2" t="s">
        <v>767</v>
      </c>
      <c r="M344" s="62">
        <v>4</v>
      </c>
      <c r="N344" s="38">
        <v>4</v>
      </c>
      <c r="O344" s="112"/>
      <c r="P344" s="103"/>
    </row>
    <row r="345" spans="1:20" ht="12.75" customHeight="1" x14ac:dyDescent="0.25">
      <c r="A345" s="3">
        <v>332</v>
      </c>
      <c r="B345" s="51">
        <v>9528620377</v>
      </c>
      <c r="C345" s="7">
        <v>306</v>
      </c>
      <c r="D345" s="6" t="s">
        <v>682</v>
      </c>
      <c r="E345" s="1" t="s">
        <v>682</v>
      </c>
      <c r="F345" s="6" t="s">
        <v>682</v>
      </c>
      <c r="G345" s="1" t="s">
        <v>682</v>
      </c>
      <c r="H345" s="4" t="s">
        <v>682</v>
      </c>
      <c r="I345" s="83" t="s">
        <v>682</v>
      </c>
      <c r="J345" s="1" t="s">
        <v>793</v>
      </c>
      <c r="K345" s="1">
        <v>2024</v>
      </c>
      <c r="L345" s="2" t="s">
        <v>885</v>
      </c>
      <c r="M345" s="62">
        <v>4</v>
      </c>
      <c r="N345" s="38">
        <v>4</v>
      </c>
      <c r="O345" s="116" t="s">
        <v>678</v>
      </c>
      <c r="P345" s="106"/>
      <c r="Q345" s="11">
        <v>3598</v>
      </c>
      <c r="R345" s="11">
        <f>Q345/2</f>
        <v>1799</v>
      </c>
      <c r="S345" s="11" t="e">
        <f>D345+R345</f>
        <v>#VALUE!</v>
      </c>
      <c r="T345" s="11" t="e">
        <f>E345+R345</f>
        <v>#VALUE!</v>
      </c>
    </row>
    <row r="346" spans="1:20" ht="12.75" customHeight="1" x14ac:dyDescent="0.25">
      <c r="A346" s="3">
        <v>333</v>
      </c>
      <c r="B346" s="5">
        <v>114004185</v>
      </c>
      <c r="C346" s="7">
        <v>307</v>
      </c>
      <c r="D346" s="52" t="s">
        <v>682</v>
      </c>
      <c r="E346" s="21" t="s">
        <v>682</v>
      </c>
      <c r="F346" s="52" t="s">
        <v>682</v>
      </c>
      <c r="G346" s="21" t="s">
        <v>682</v>
      </c>
      <c r="H346" s="86" t="s">
        <v>682</v>
      </c>
      <c r="I346" s="87" t="s">
        <v>682</v>
      </c>
      <c r="J346" s="21" t="s">
        <v>156</v>
      </c>
      <c r="K346" s="1">
        <v>2018</v>
      </c>
      <c r="L346" s="22" t="s">
        <v>693</v>
      </c>
      <c r="M346" s="62">
        <v>4</v>
      </c>
      <c r="N346" s="38">
        <v>4</v>
      </c>
      <c r="O346" s="116"/>
      <c r="P346" s="106"/>
    </row>
    <row r="347" spans="1:20" ht="12.75" customHeight="1" x14ac:dyDescent="0.25">
      <c r="A347" s="3">
        <v>334</v>
      </c>
      <c r="B347" s="5">
        <v>114004690</v>
      </c>
      <c r="C347" s="7">
        <v>308</v>
      </c>
      <c r="D347" s="6">
        <v>46688</v>
      </c>
      <c r="E347" s="1">
        <v>42826</v>
      </c>
      <c r="F347" s="6">
        <v>46269</v>
      </c>
      <c r="G347" s="1">
        <v>42407</v>
      </c>
      <c r="H347" s="4">
        <f>D347-F347</f>
        <v>419</v>
      </c>
      <c r="I347" s="83">
        <f>E347-G347</f>
        <v>419</v>
      </c>
      <c r="J347" s="1" t="s">
        <v>134</v>
      </c>
      <c r="K347" s="1">
        <v>2014</v>
      </c>
      <c r="L347" s="2" t="s">
        <v>355</v>
      </c>
      <c r="M347" s="62">
        <v>4</v>
      </c>
      <c r="N347" s="38">
        <v>4</v>
      </c>
      <c r="O347" s="112"/>
      <c r="P347" s="103"/>
      <c r="Q347" s="11">
        <v>1020</v>
      </c>
      <c r="R347" s="11">
        <f>Q347/2</f>
        <v>510</v>
      </c>
      <c r="S347" s="11">
        <f>D347+R347</f>
        <v>47198</v>
      </c>
      <c r="T347" s="11">
        <f>E347+R347</f>
        <v>43336</v>
      </c>
    </row>
    <row r="348" spans="1:20" ht="12.75" customHeight="1" x14ac:dyDescent="0.25">
      <c r="A348" s="3">
        <v>335</v>
      </c>
      <c r="B348" s="5">
        <v>114006934</v>
      </c>
      <c r="C348" s="7">
        <v>309</v>
      </c>
      <c r="D348" s="6">
        <v>43823</v>
      </c>
      <c r="E348" s="1">
        <v>45553</v>
      </c>
      <c r="F348" s="6">
        <v>43804</v>
      </c>
      <c r="G348" s="1">
        <v>45553</v>
      </c>
      <c r="H348" s="84">
        <f>D348-F348</f>
        <v>19</v>
      </c>
      <c r="I348" s="85">
        <f>E348-G348</f>
        <v>0</v>
      </c>
      <c r="J348" s="55" t="s">
        <v>134</v>
      </c>
      <c r="K348" s="1">
        <v>2014</v>
      </c>
      <c r="L348" s="2" t="s">
        <v>354</v>
      </c>
      <c r="M348" s="62">
        <v>4</v>
      </c>
      <c r="N348" s="38">
        <v>4</v>
      </c>
      <c r="O348" s="112"/>
      <c r="P348" s="103"/>
    </row>
    <row r="349" spans="1:20" ht="12.75" customHeight="1" x14ac:dyDescent="0.25">
      <c r="A349" s="3">
        <v>336</v>
      </c>
      <c r="B349" s="47" t="s">
        <v>26</v>
      </c>
      <c r="C349" s="7">
        <v>310</v>
      </c>
      <c r="D349" s="6"/>
      <c r="E349" s="1"/>
      <c r="F349" s="6"/>
      <c r="G349" s="1"/>
      <c r="H349" s="4"/>
      <c r="I349" s="83"/>
      <c r="J349" s="1" t="s">
        <v>616</v>
      </c>
      <c r="K349" s="1"/>
      <c r="L349" s="2"/>
      <c r="M349" s="62">
        <v>4</v>
      </c>
      <c r="N349" s="38">
        <v>4</v>
      </c>
      <c r="O349" s="112"/>
      <c r="P349" s="103"/>
    </row>
    <row r="350" spans="1:20" ht="12.75" customHeight="1" x14ac:dyDescent="0.25">
      <c r="A350" s="3">
        <v>337</v>
      </c>
      <c r="B350" s="47">
        <v>114007884</v>
      </c>
      <c r="C350" s="7">
        <v>311</v>
      </c>
      <c r="D350" s="52" t="s">
        <v>682</v>
      </c>
      <c r="E350" s="21" t="s">
        <v>682</v>
      </c>
      <c r="F350" s="52" t="s">
        <v>682</v>
      </c>
      <c r="G350" s="21" t="s">
        <v>682</v>
      </c>
      <c r="H350" s="86" t="s">
        <v>682</v>
      </c>
      <c r="I350" s="87" t="s">
        <v>682</v>
      </c>
      <c r="J350" s="21" t="s">
        <v>731</v>
      </c>
      <c r="K350" s="1">
        <v>2021</v>
      </c>
      <c r="L350" s="22" t="s">
        <v>768</v>
      </c>
      <c r="M350" s="62">
        <v>4</v>
      </c>
      <c r="N350" s="38">
        <v>4</v>
      </c>
      <c r="O350" s="116"/>
      <c r="P350" s="106"/>
    </row>
    <row r="351" spans="1:20" ht="12.75" customHeight="1" x14ac:dyDescent="0.25">
      <c r="A351" s="3">
        <v>338</v>
      </c>
      <c r="B351" s="51">
        <v>4628529643</v>
      </c>
      <c r="C351" s="7">
        <v>312</v>
      </c>
      <c r="D351" s="6">
        <v>32897</v>
      </c>
      <c r="E351" s="1">
        <v>35749</v>
      </c>
      <c r="F351" s="6">
        <v>32364</v>
      </c>
      <c r="G351" s="1">
        <v>35248</v>
      </c>
      <c r="H351" s="4">
        <f>D351-F351</f>
        <v>533</v>
      </c>
      <c r="I351" s="83">
        <f>E351-G351</f>
        <v>501</v>
      </c>
      <c r="J351" s="1" t="s">
        <v>134</v>
      </c>
      <c r="K351" s="1">
        <v>2014</v>
      </c>
      <c r="L351" s="2" t="s">
        <v>514</v>
      </c>
      <c r="M351" s="62">
        <v>3</v>
      </c>
      <c r="N351" s="38">
        <v>3</v>
      </c>
      <c r="O351" s="116"/>
      <c r="P351" s="106"/>
    </row>
    <row r="352" spans="1:20" ht="12.75" customHeight="1" x14ac:dyDescent="0.25">
      <c r="A352" s="3">
        <v>339</v>
      </c>
      <c r="B352" s="5">
        <v>114005370</v>
      </c>
      <c r="C352" s="7">
        <v>313</v>
      </c>
      <c r="D352" s="52" t="s">
        <v>682</v>
      </c>
      <c r="E352" s="21" t="s">
        <v>682</v>
      </c>
      <c r="F352" s="52" t="s">
        <v>682</v>
      </c>
      <c r="G352" s="21" t="s">
        <v>682</v>
      </c>
      <c r="H352" s="86" t="s">
        <v>682</v>
      </c>
      <c r="I352" s="87" t="s">
        <v>682</v>
      </c>
      <c r="J352" s="21" t="s">
        <v>142</v>
      </c>
      <c r="K352" s="1">
        <v>2021</v>
      </c>
      <c r="L352" s="22" t="s">
        <v>694</v>
      </c>
      <c r="M352" s="62">
        <v>3</v>
      </c>
      <c r="N352" s="38">
        <v>3</v>
      </c>
      <c r="O352" s="116"/>
      <c r="P352" s="106"/>
    </row>
    <row r="353" spans="1:20" ht="12.75" customHeight="1" x14ac:dyDescent="0.25">
      <c r="A353" s="3">
        <v>340</v>
      </c>
      <c r="B353" s="121" t="s">
        <v>706</v>
      </c>
      <c r="C353" s="7">
        <v>314</v>
      </c>
      <c r="D353" s="52" t="s">
        <v>679</v>
      </c>
      <c r="E353" s="21" t="s">
        <v>679</v>
      </c>
      <c r="F353" s="52" t="s">
        <v>679</v>
      </c>
      <c r="G353" s="21" t="s">
        <v>679</v>
      </c>
      <c r="H353" s="86" t="s">
        <v>679</v>
      </c>
      <c r="I353" s="87" t="s">
        <v>679</v>
      </c>
      <c r="J353" s="21" t="s">
        <v>793</v>
      </c>
      <c r="K353" s="1">
        <v>2023</v>
      </c>
      <c r="L353" s="2" t="s">
        <v>806</v>
      </c>
      <c r="M353" s="62">
        <v>3</v>
      </c>
      <c r="N353" s="38">
        <v>3</v>
      </c>
      <c r="O353" s="116"/>
      <c r="P353" s="106"/>
      <c r="Q353" s="13"/>
      <c r="R353" s="12"/>
    </row>
    <row r="354" spans="1:20" ht="12.75" customHeight="1" x14ac:dyDescent="0.25">
      <c r="A354" s="3">
        <v>341</v>
      </c>
      <c r="B354" s="5">
        <v>114007888</v>
      </c>
      <c r="C354" s="7">
        <v>315</v>
      </c>
      <c r="D354" s="6">
        <v>26407</v>
      </c>
      <c r="E354" s="1">
        <v>9797</v>
      </c>
      <c r="F354" s="6">
        <v>26123</v>
      </c>
      <c r="G354" s="1">
        <v>9683</v>
      </c>
      <c r="H354" s="4">
        <f t="shared" ref="H354:H366" si="31">D354-F354</f>
        <v>284</v>
      </c>
      <c r="I354" s="83">
        <f t="shared" ref="I354:I366" si="32">E354-G354</f>
        <v>114</v>
      </c>
      <c r="J354" s="1" t="s">
        <v>184</v>
      </c>
      <c r="K354" s="1">
        <v>2018</v>
      </c>
      <c r="L354" s="2" t="s">
        <v>515</v>
      </c>
      <c r="M354" s="62">
        <v>3</v>
      </c>
      <c r="N354" s="38">
        <v>3</v>
      </c>
      <c r="O354" s="112"/>
      <c r="P354" s="103"/>
    </row>
    <row r="355" spans="1:20" ht="12.75" customHeight="1" x14ac:dyDescent="0.25">
      <c r="A355" s="3">
        <v>342</v>
      </c>
      <c r="B355" s="5">
        <v>114008241</v>
      </c>
      <c r="C355" s="7">
        <v>316</v>
      </c>
      <c r="D355" s="6">
        <v>35113</v>
      </c>
      <c r="E355" s="1">
        <v>44619</v>
      </c>
      <c r="F355" s="6">
        <v>34943</v>
      </c>
      <c r="G355" s="1">
        <v>44364</v>
      </c>
      <c r="H355" s="4">
        <f t="shared" si="31"/>
        <v>170</v>
      </c>
      <c r="I355" s="83">
        <f t="shared" si="32"/>
        <v>255</v>
      </c>
      <c r="J355" s="1" t="s">
        <v>141</v>
      </c>
      <c r="K355" s="1">
        <v>2017</v>
      </c>
      <c r="L355" s="2" t="s">
        <v>516</v>
      </c>
      <c r="M355" s="62">
        <v>3</v>
      </c>
      <c r="N355" s="38">
        <v>3</v>
      </c>
      <c r="O355" s="112"/>
      <c r="P355" s="103"/>
    </row>
    <row r="356" spans="1:20" ht="12.75" customHeight="1" x14ac:dyDescent="0.25">
      <c r="A356" s="3">
        <v>343</v>
      </c>
      <c r="B356" s="5">
        <v>114011066</v>
      </c>
      <c r="C356" s="7">
        <v>317</v>
      </c>
      <c r="D356" s="6">
        <v>38283</v>
      </c>
      <c r="E356" s="1">
        <v>51370</v>
      </c>
      <c r="F356" s="6">
        <v>37727</v>
      </c>
      <c r="G356" s="1">
        <v>51215</v>
      </c>
      <c r="H356" s="4">
        <f t="shared" si="31"/>
        <v>556</v>
      </c>
      <c r="I356" s="83">
        <f t="shared" si="32"/>
        <v>155</v>
      </c>
      <c r="J356" s="1" t="s">
        <v>134</v>
      </c>
      <c r="K356" s="1">
        <v>2019</v>
      </c>
      <c r="L356" s="2" t="s">
        <v>356</v>
      </c>
      <c r="M356" s="62">
        <v>4</v>
      </c>
      <c r="N356" s="38">
        <v>3</v>
      </c>
      <c r="O356" s="112"/>
      <c r="P356" s="103"/>
    </row>
    <row r="357" spans="1:20" ht="12.75" customHeight="1" x14ac:dyDescent="0.25">
      <c r="A357" s="3">
        <v>344</v>
      </c>
      <c r="B357" s="5">
        <v>114006800</v>
      </c>
      <c r="C357" s="7">
        <v>318</v>
      </c>
      <c r="D357" s="6">
        <v>75160</v>
      </c>
      <c r="E357" s="1">
        <v>133285</v>
      </c>
      <c r="F357" s="6">
        <v>74661</v>
      </c>
      <c r="G357" s="1">
        <v>132991</v>
      </c>
      <c r="H357" s="4">
        <f t="shared" si="31"/>
        <v>499</v>
      </c>
      <c r="I357" s="83">
        <f t="shared" si="32"/>
        <v>294</v>
      </c>
      <c r="J357" s="1" t="s">
        <v>141</v>
      </c>
      <c r="K357" s="1">
        <v>2016</v>
      </c>
      <c r="L357" s="2" t="s">
        <v>357</v>
      </c>
      <c r="M357" s="62">
        <v>4</v>
      </c>
      <c r="N357" s="38">
        <v>3</v>
      </c>
      <c r="O357" s="112"/>
      <c r="P357" s="103"/>
    </row>
    <row r="358" spans="1:20" ht="12.75" customHeight="1" x14ac:dyDescent="0.25">
      <c r="A358" s="3">
        <v>345</v>
      </c>
      <c r="B358" s="5">
        <v>114007065</v>
      </c>
      <c r="C358" s="7">
        <v>319</v>
      </c>
      <c r="D358" s="6">
        <v>46165</v>
      </c>
      <c r="E358" s="1">
        <v>53490</v>
      </c>
      <c r="F358" s="6">
        <v>45929</v>
      </c>
      <c r="G358" s="1">
        <v>53296</v>
      </c>
      <c r="H358" s="4">
        <f t="shared" si="31"/>
        <v>236</v>
      </c>
      <c r="I358" s="83">
        <f t="shared" si="32"/>
        <v>194</v>
      </c>
      <c r="J358" s="1" t="s">
        <v>134</v>
      </c>
      <c r="K358" s="1">
        <v>2016</v>
      </c>
      <c r="L358" s="2" t="s">
        <v>668</v>
      </c>
      <c r="M358" s="62">
        <v>4</v>
      </c>
      <c r="N358" s="38">
        <v>3</v>
      </c>
      <c r="O358" s="112"/>
      <c r="P358" s="103"/>
    </row>
    <row r="359" spans="1:20" ht="12.75" customHeight="1" x14ac:dyDescent="0.25">
      <c r="A359" s="3">
        <v>346</v>
      </c>
      <c r="B359" s="5">
        <v>114008113</v>
      </c>
      <c r="C359" s="7">
        <v>320</v>
      </c>
      <c r="D359" s="6">
        <v>51380</v>
      </c>
      <c r="E359" s="1">
        <v>12866</v>
      </c>
      <c r="F359" s="6">
        <v>50561</v>
      </c>
      <c r="G359" s="1">
        <v>12666</v>
      </c>
      <c r="H359" s="4">
        <f t="shared" si="31"/>
        <v>819</v>
      </c>
      <c r="I359" s="83">
        <f t="shared" si="32"/>
        <v>200</v>
      </c>
      <c r="J359" s="1" t="s">
        <v>141</v>
      </c>
      <c r="K359" s="1">
        <v>2017</v>
      </c>
      <c r="L359" s="2" t="s">
        <v>358</v>
      </c>
      <c r="M359" s="62">
        <v>4</v>
      </c>
      <c r="N359" s="38">
        <v>3</v>
      </c>
      <c r="O359" s="112"/>
      <c r="P359" s="103"/>
    </row>
    <row r="360" spans="1:20" ht="12.75" customHeight="1" x14ac:dyDescent="0.25">
      <c r="A360" s="3">
        <v>347</v>
      </c>
      <c r="B360" s="5">
        <v>114004745</v>
      </c>
      <c r="C360" s="7">
        <v>321</v>
      </c>
      <c r="D360" s="6">
        <v>31840</v>
      </c>
      <c r="E360" s="1">
        <v>32962</v>
      </c>
      <c r="F360" s="6">
        <v>31261</v>
      </c>
      <c r="G360" s="1">
        <v>32352</v>
      </c>
      <c r="H360" s="4">
        <f t="shared" si="31"/>
        <v>579</v>
      </c>
      <c r="I360" s="83">
        <f t="shared" si="32"/>
        <v>610</v>
      </c>
      <c r="J360" s="1" t="s">
        <v>134</v>
      </c>
      <c r="K360" s="1">
        <v>2014</v>
      </c>
      <c r="L360" s="2" t="s">
        <v>360</v>
      </c>
      <c r="M360" s="62">
        <v>4</v>
      </c>
      <c r="N360" s="38">
        <v>3</v>
      </c>
      <c r="O360" s="112"/>
      <c r="P360" s="103"/>
    </row>
    <row r="361" spans="1:20" ht="12.75" customHeight="1" x14ac:dyDescent="0.25">
      <c r="A361" s="3">
        <v>348</v>
      </c>
      <c r="B361" s="5">
        <v>114008607</v>
      </c>
      <c r="C361" s="7">
        <v>322</v>
      </c>
      <c r="D361" s="6">
        <v>78315</v>
      </c>
      <c r="E361" s="1">
        <v>96614</v>
      </c>
      <c r="F361" s="6">
        <v>77098</v>
      </c>
      <c r="G361" s="1">
        <v>96017</v>
      </c>
      <c r="H361" s="4">
        <f t="shared" si="31"/>
        <v>1217</v>
      </c>
      <c r="I361" s="83">
        <f t="shared" si="32"/>
        <v>597</v>
      </c>
      <c r="J361" s="1" t="s">
        <v>361</v>
      </c>
      <c r="K361" s="1">
        <v>2015</v>
      </c>
      <c r="L361" s="2" t="s">
        <v>362</v>
      </c>
      <c r="M361" s="62">
        <v>4</v>
      </c>
      <c r="N361" s="38">
        <v>3</v>
      </c>
      <c r="O361" s="112"/>
      <c r="P361" s="103"/>
    </row>
    <row r="362" spans="1:20" ht="12.75" customHeight="1" x14ac:dyDescent="0.25">
      <c r="A362" s="3">
        <v>349</v>
      </c>
      <c r="B362" s="5" t="s">
        <v>46</v>
      </c>
      <c r="C362" s="7">
        <v>323</v>
      </c>
      <c r="D362" s="6">
        <v>402</v>
      </c>
      <c r="E362" s="1">
        <v>227</v>
      </c>
      <c r="F362" s="6">
        <v>402</v>
      </c>
      <c r="G362" s="1">
        <v>227</v>
      </c>
      <c r="H362" s="4">
        <f t="shared" si="31"/>
        <v>0</v>
      </c>
      <c r="I362" s="83">
        <f t="shared" si="32"/>
        <v>0</v>
      </c>
      <c r="J362" s="1" t="s">
        <v>134</v>
      </c>
      <c r="K362" s="1">
        <v>2016</v>
      </c>
      <c r="L362" s="2" t="s">
        <v>363</v>
      </c>
      <c r="M362" s="62">
        <v>4</v>
      </c>
      <c r="N362" s="38">
        <v>3</v>
      </c>
      <c r="O362" s="112"/>
      <c r="P362" s="103"/>
      <c r="Q362" s="13"/>
      <c r="R362" s="12"/>
      <c r="S362" s="13"/>
      <c r="T362" s="13"/>
    </row>
    <row r="363" spans="1:20" ht="12.75" customHeight="1" x14ac:dyDescent="0.25">
      <c r="A363" s="3">
        <v>350</v>
      </c>
      <c r="B363" s="5">
        <v>114003713</v>
      </c>
      <c r="C363" s="7">
        <v>324</v>
      </c>
      <c r="D363" s="6">
        <v>21345</v>
      </c>
      <c r="E363" s="1">
        <v>21770</v>
      </c>
      <c r="F363" s="6">
        <v>21318</v>
      </c>
      <c r="G363" s="1">
        <v>21753</v>
      </c>
      <c r="H363" s="84">
        <f t="shared" si="31"/>
        <v>27</v>
      </c>
      <c r="I363" s="85">
        <f t="shared" si="32"/>
        <v>17</v>
      </c>
      <c r="J363" s="55" t="s">
        <v>134</v>
      </c>
      <c r="K363" s="1">
        <v>2013</v>
      </c>
      <c r="L363" s="2" t="s">
        <v>359</v>
      </c>
      <c r="M363" s="62">
        <v>4</v>
      </c>
      <c r="N363" s="38">
        <v>3</v>
      </c>
      <c r="O363" s="116" t="s">
        <v>686</v>
      </c>
      <c r="P363" s="106"/>
      <c r="Q363" s="13">
        <v>545</v>
      </c>
      <c r="R363" s="12">
        <f>Q363/2</f>
        <v>272.5</v>
      </c>
      <c r="S363" s="13">
        <f>D363+R363</f>
        <v>21617.5</v>
      </c>
      <c r="T363" s="13">
        <f>E363+R363</f>
        <v>22042.5</v>
      </c>
    </row>
    <row r="364" spans="1:20" ht="12.75" customHeight="1" x14ac:dyDescent="0.25">
      <c r="A364" s="3">
        <v>351</v>
      </c>
      <c r="B364" s="5">
        <v>114009261</v>
      </c>
      <c r="C364" s="7">
        <v>325</v>
      </c>
      <c r="D364" s="6">
        <v>15718</v>
      </c>
      <c r="E364" s="1">
        <v>18761</v>
      </c>
      <c r="F364" s="6">
        <v>15511</v>
      </c>
      <c r="G364" s="1">
        <v>18507</v>
      </c>
      <c r="H364" s="4">
        <f t="shared" si="31"/>
        <v>207</v>
      </c>
      <c r="I364" s="83">
        <f t="shared" si="32"/>
        <v>254</v>
      </c>
      <c r="J364" s="1" t="s">
        <v>141</v>
      </c>
      <c r="K364" s="1">
        <v>2017</v>
      </c>
      <c r="L364" s="2" t="s">
        <v>365</v>
      </c>
      <c r="M364" s="62">
        <v>4</v>
      </c>
      <c r="N364" s="38">
        <v>3</v>
      </c>
      <c r="O364" s="112"/>
      <c r="P364" s="103"/>
      <c r="T364" s="13"/>
    </row>
    <row r="365" spans="1:20" ht="12.75" customHeight="1" x14ac:dyDescent="0.25">
      <c r="A365" s="3">
        <v>352</v>
      </c>
      <c r="B365" s="5">
        <v>114008159</v>
      </c>
      <c r="C365" s="7">
        <v>326</v>
      </c>
      <c r="D365" s="6">
        <v>64132</v>
      </c>
      <c r="E365" s="1">
        <v>12758</v>
      </c>
      <c r="F365" s="6">
        <v>63546</v>
      </c>
      <c r="G365" s="1">
        <v>12634</v>
      </c>
      <c r="H365" s="4">
        <f t="shared" si="31"/>
        <v>586</v>
      </c>
      <c r="I365" s="83">
        <f t="shared" si="32"/>
        <v>124</v>
      </c>
      <c r="J365" s="1" t="s">
        <v>141</v>
      </c>
      <c r="K365" s="1">
        <v>2017</v>
      </c>
      <c r="L365" s="2" t="s">
        <v>364</v>
      </c>
      <c r="M365" s="62">
        <v>4</v>
      </c>
      <c r="N365" s="38">
        <v>3</v>
      </c>
      <c r="O365" s="112"/>
      <c r="P365" s="103"/>
    </row>
    <row r="366" spans="1:20" ht="12.75" customHeight="1" x14ac:dyDescent="0.25">
      <c r="A366" s="3">
        <v>353</v>
      </c>
      <c r="B366" s="5">
        <v>114009182</v>
      </c>
      <c r="C366" s="7">
        <v>327</v>
      </c>
      <c r="D366" s="6">
        <v>36016</v>
      </c>
      <c r="E366" s="1">
        <v>35660</v>
      </c>
      <c r="F366" s="6">
        <v>35696</v>
      </c>
      <c r="G366" s="1">
        <v>35539</v>
      </c>
      <c r="H366" s="4">
        <f t="shared" si="31"/>
        <v>320</v>
      </c>
      <c r="I366" s="83">
        <f t="shared" si="32"/>
        <v>121</v>
      </c>
      <c r="J366" s="1" t="s">
        <v>141</v>
      </c>
      <c r="K366" s="1">
        <v>2017</v>
      </c>
      <c r="L366" s="2" t="s">
        <v>366</v>
      </c>
      <c r="M366" s="62">
        <v>4</v>
      </c>
      <c r="N366" s="38">
        <v>3</v>
      </c>
      <c r="O366" s="112"/>
      <c r="P366" s="103"/>
    </row>
    <row r="367" spans="1:20" ht="12.75" customHeight="1" x14ac:dyDescent="0.25">
      <c r="A367" s="3">
        <v>354</v>
      </c>
      <c r="B367" s="46">
        <v>7432396122</v>
      </c>
      <c r="C367" s="7">
        <v>328</v>
      </c>
      <c r="D367" s="52" t="s">
        <v>679</v>
      </c>
      <c r="E367" s="21" t="s">
        <v>679</v>
      </c>
      <c r="F367" s="52" t="s">
        <v>679</v>
      </c>
      <c r="G367" s="21" t="s">
        <v>679</v>
      </c>
      <c r="H367" s="86" t="s">
        <v>679</v>
      </c>
      <c r="I367" s="87" t="s">
        <v>679</v>
      </c>
      <c r="J367" s="21" t="s">
        <v>654</v>
      </c>
      <c r="K367" s="1">
        <v>2021</v>
      </c>
      <c r="L367" s="2" t="s">
        <v>729</v>
      </c>
      <c r="M367" s="62">
        <v>4</v>
      </c>
      <c r="N367" s="38">
        <v>3</v>
      </c>
      <c r="O367" s="116"/>
      <c r="P367" s="106"/>
    </row>
    <row r="368" spans="1:20" ht="12.75" customHeight="1" x14ac:dyDescent="0.25">
      <c r="A368" s="3">
        <v>355</v>
      </c>
      <c r="B368" s="5">
        <v>114005951</v>
      </c>
      <c r="C368" s="7">
        <v>329</v>
      </c>
      <c r="D368" s="6">
        <v>50575</v>
      </c>
      <c r="E368" s="1">
        <v>69420</v>
      </c>
      <c r="F368" s="6">
        <v>50423</v>
      </c>
      <c r="G368" s="1">
        <v>69220</v>
      </c>
      <c r="H368" s="4">
        <f>D368-F368</f>
        <v>152</v>
      </c>
      <c r="I368" s="83">
        <f>E368-G368</f>
        <v>200</v>
      </c>
      <c r="J368" s="1" t="s">
        <v>134</v>
      </c>
      <c r="K368" s="1">
        <v>2015</v>
      </c>
      <c r="L368" s="2" t="s">
        <v>501</v>
      </c>
      <c r="M368" s="62">
        <v>3</v>
      </c>
      <c r="N368" s="38">
        <v>2</v>
      </c>
      <c r="O368" s="112"/>
      <c r="P368" s="103"/>
    </row>
    <row r="369" spans="1:20" ht="12.75" customHeight="1" x14ac:dyDescent="0.25">
      <c r="A369" s="3">
        <v>356</v>
      </c>
      <c r="B369" s="5">
        <v>114008072</v>
      </c>
      <c r="C369" s="7">
        <v>330</v>
      </c>
      <c r="D369" s="52" t="s">
        <v>679</v>
      </c>
      <c r="E369" s="21" t="s">
        <v>679</v>
      </c>
      <c r="F369" s="52" t="s">
        <v>679</v>
      </c>
      <c r="G369" s="21" t="s">
        <v>679</v>
      </c>
      <c r="H369" s="86" t="s">
        <v>679</v>
      </c>
      <c r="I369" s="87" t="s">
        <v>679</v>
      </c>
      <c r="J369" s="21" t="s">
        <v>793</v>
      </c>
      <c r="K369" s="1">
        <v>2023</v>
      </c>
      <c r="L369" s="2" t="s">
        <v>807</v>
      </c>
      <c r="M369" s="62">
        <v>3</v>
      </c>
      <c r="N369" s="38">
        <v>2</v>
      </c>
      <c r="O369" s="112"/>
      <c r="P369" s="103"/>
      <c r="Q369" s="13"/>
      <c r="R369" s="12"/>
      <c r="S369" s="13"/>
      <c r="T369" s="13"/>
    </row>
    <row r="370" spans="1:20" ht="12.75" customHeight="1" x14ac:dyDescent="0.25">
      <c r="A370" s="3">
        <v>357</v>
      </c>
      <c r="B370" s="5">
        <v>5501387494</v>
      </c>
      <c r="C370" s="7">
        <v>331</v>
      </c>
      <c r="D370" s="52" t="s">
        <v>679</v>
      </c>
      <c r="E370" s="21" t="s">
        <v>679</v>
      </c>
      <c r="F370" s="52" t="s">
        <v>679</v>
      </c>
      <c r="G370" s="21" t="s">
        <v>679</v>
      </c>
      <c r="H370" s="86" t="s">
        <v>679</v>
      </c>
      <c r="I370" s="87" t="s">
        <v>679</v>
      </c>
      <c r="J370" s="21" t="s">
        <v>654</v>
      </c>
      <c r="K370" s="1">
        <v>2022</v>
      </c>
      <c r="L370" s="22" t="s">
        <v>736</v>
      </c>
      <c r="M370" s="62">
        <v>3</v>
      </c>
      <c r="N370" s="38">
        <v>2</v>
      </c>
      <c r="O370" s="116" t="s">
        <v>683</v>
      </c>
      <c r="P370" s="106"/>
    </row>
    <row r="371" spans="1:20" ht="12.75" customHeight="1" x14ac:dyDescent="0.25">
      <c r="A371" s="3">
        <v>358</v>
      </c>
      <c r="B371" s="5">
        <v>114007743</v>
      </c>
      <c r="C371" s="7">
        <v>332</v>
      </c>
      <c r="D371" s="6">
        <v>17635</v>
      </c>
      <c r="E371" s="1">
        <v>0</v>
      </c>
      <c r="F371" s="6">
        <v>17524</v>
      </c>
      <c r="G371" s="1">
        <v>0</v>
      </c>
      <c r="H371" s="4">
        <f t="shared" ref="H371:I378" si="33">D371-F371</f>
        <v>111</v>
      </c>
      <c r="I371" s="83">
        <f t="shared" si="33"/>
        <v>0</v>
      </c>
      <c r="J371" s="1" t="s">
        <v>134</v>
      </c>
      <c r="K371" s="1">
        <v>2015</v>
      </c>
      <c r="L371" s="2" t="s">
        <v>502</v>
      </c>
      <c r="M371" s="62">
        <v>3</v>
      </c>
      <c r="N371" s="38">
        <v>2</v>
      </c>
      <c r="O371" s="112"/>
      <c r="P371" s="103"/>
      <c r="Q371" s="11">
        <v>7509</v>
      </c>
      <c r="R371" s="11">
        <f>Q371/2</f>
        <v>3754.5</v>
      </c>
      <c r="S371" s="11">
        <f>SUM(D371+R371)</f>
        <v>21389.5</v>
      </c>
      <c r="T371" s="11">
        <f>+E371+R371</f>
        <v>3754.5</v>
      </c>
    </row>
    <row r="372" spans="1:20" ht="12.75" customHeight="1" x14ac:dyDescent="0.25">
      <c r="A372" s="3">
        <v>359</v>
      </c>
      <c r="B372" s="46">
        <v>7043865276</v>
      </c>
      <c r="C372" s="7">
        <v>333</v>
      </c>
      <c r="D372" s="6">
        <v>19313</v>
      </c>
      <c r="E372" s="1">
        <v>17812</v>
      </c>
      <c r="F372" s="6">
        <v>18810</v>
      </c>
      <c r="G372" s="1">
        <v>17362</v>
      </c>
      <c r="H372" s="4">
        <f t="shared" si="33"/>
        <v>503</v>
      </c>
      <c r="I372" s="83">
        <f t="shared" si="33"/>
        <v>450</v>
      </c>
      <c r="J372" s="1" t="s">
        <v>142</v>
      </c>
      <c r="K372" s="1">
        <v>2019</v>
      </c>
      <c r="L372" s="2" t="s">
        <v>500</v>
      </c>
      <c r="M372" s="62">
        <v>3</v>
      </c>
      <c r="N372" s="38">
        <v>2</v>
      </c>
      <c r="O372" s="112"/>
      <c r="P372" s="103"/>
    </row>
    <row r="373" spans="1:20" ht="12.75" customHeight="1" x14ac:dyDescent="0.25">
      <c r="A373" s="3">
        <v>360</v>
      </c>
      <c r="B373" s="5">
        <v>114004302</v>
      </c>
      <c r="C373" s="7">
        <v>334</v>
      </c>
      <c r="D373" s="6" t="s">
        <v>682</v>
      </c>
      <c r="E373" s="1" t="s">
        <v>682</v>
      </c>
      <c r="F373" s="6" t="s">
        <v>682</v>
      </c>
      <c r="G373" s="1" t="s">
        <v>682</v>
      </c>
      <c r="H373" s="4" t="s">
        <v>682</v>
      </c>
      <c r="I373" s="83" t="s">
        <v>682</v>
      </c>
      <c r="J373" s="1" t="s">
        <v>793</v>
      </c>
      <c r="K373" s="1">
        <v>2024</v>
      </c>
      <c r="L373" s="2" t="s">
        <v>856</v>
      </c>
      <c r="M373" s="62">
        <v>3</v>
      </c>
      <c r="N373" s="38">
        <v>2</v>
      </c>
      <c r="O373" s="112"/>
      <c r="P373" s="103"/>
    </row>
    <row r="374" spans="1:20" ht="12.75" customHeight="1" x14ac:dyDescent="0.25">
      <c r="A374" s="3">
        <v>361</v>
      </c>
      <c r="B374" s="5">
        <v>114004175</v>
      </c>
      <c r="C374" s="7">
        <v>335</v>
      </c>
      <c r="D374" s="6">
        <v>15202</v>
      </c>
      <c r="E374" s="1">
        <v>18092</v>
      </c>
      <c r="F374" s="6">
        <v>15075</v>
      </c>
      <c r="G374" s="1">
        <v>17941</v>
      </c>
      <c r="H374" s="4">
        <f t="shared" si="33"/>
        <v>127</v>
      </c>
      <c r="I374" s="83">
        <f t="shared" si="33"/>
        <v>151</v>
      </c>
      <c r="J374" s="1" t="s">
        <v>134</v>
      </c>
      <c r="K374" s="1">
        <v>2014</v>
      </c>
      <c r="L374" s="2" t="s">
        <v>498</v>
      </c>
      <c r="M374" s="62">
        <v>3</v>
      </c>
      <c r="N374" s="38">
        <v>2</v>
      </c>
      <c r="O374" s="112"/>
      <c r="P374" s="103"/>
    </row>
    <row r="375" spans="1:20" ht="12.75" customHeight="1" x14ac:dyDescent="0.25">
      <c r="A375" s="3">
        <v>362</v>
      </c>
      <c r="B375" s="5">
        <v>114007880</v>
      </c>
      <c r="C375" s="7">
        <v>336</v>
      </c>
      <c r="D375" s="6">
        <v>38197</v>
      </c>
      <c r="E375" s="1">
        <v>46701</v>
      </c>
      <c r="F375" s="6">
        <v>38068</v>
      </c>
      <c r="G375" s="1">
        <v>46587</v>
      </c>
      <c r="H375" s="4">
        <f t="shared" si="33"/>
        <v>129</v>
      </c>
      <c r="I375" s="83">
        <f t="shared" si="33"/>
        <v>114</v>
      </c>
      <c r="J375" s="1" t="s">
        <v>141</v>
      </c>
      <c r="K375" s="1">
        <v>2017</v>
      </c>
      <c r="L375" s="2" t="s">
        <v>499</v>
      </c>
      <c r="M375" s="62">
        <v>3</v>
      </c>
      <c r="N375" s="38">
        <v>2</v>
      </c>
      <c r="O375" s="112"/>
      <c r="P375" s="103"/>
    </row>
    <row r="376" spans="1:20" ht="12.75" customHeight="1" x14ac:dyDescent="0.25">
      <c r="A376" s="3">
        <v>363</v>
      </c>
      <c r="B376" s="5">
        <v>114006893</v>
      </c>
      <c r="C376" s="7">
        <v>337</v>
      </c>
      <c r="D376" s="6">
        <v>21605</v>
      </c>
      <c r="E376" s="1">
        <v>22313</v>
      </c>
      <c r="F376" s="6">
        <v>21250</v>
      </c>
      <c r="G376" s="1">
        <v>22188</v>
      </c>
      <c r="H376" s="4">
        <f t="shared" si="33"/>
        <v>355</v>
      </c>
      <c r="I376" s="83">
        <f t="shared" si="33"/>
        <v>125</v>
      </c>
      <c r="J376" s="1" t="s">
        <v>134</v>
      </c>
      <c r="K376" s="1">
        <v>2016</v>
      </c>
      <c r="L376" s="2" t="s">
        <v>495</v>
      </c>
      <c r="M376" s="62">
        <v>3</v>
      </c>
      <c r="N376" s="38">
        <v>2</v>
      </c>
      <c r="O376" s="112"/>
      <c r="P376" s="103"/>
    </row>
    <row r="377" spans="1:20" ht="12.75" customHeight="1" x14ac:dyDescent="0.25">
      <c r="A377" s="3">
        <v>364</v>
      </c>
      <c r="B377" s="5">
        <v>114005608</v>
      </c>
      <c r="C377" s="7" t="s">
        <v>69</v>
      </c>
      <c r="D377" s="6">
        <v>27001</v>
      </c>
      <c r="E377" s="1">
        <v>34669</v>
      </c>
      <c r="F377" s="6">
        <v>26908</v>
      </c>
      <c r="G377" s="1">
        <v>34563</v>
      </c>
      <c r="H377" s="4">
        <f t="shared" si="33"/>
        <v>93</v>
      </c>
      <c r="I377" s="83">
        <f t="shared" si="33"/>
        <v>106</v>
      </c>
      <c r="J377" s="1" t="s">
        <v>134</v>
      </c>
      <c r="K377" s="1">
        <v>2015</v>
      </c>
      <c r="L377" s="2" t="s">
        <v>496</v>
      </c>
      <c r="M377" s="62">
        <v>3</v>
      </c>
      <c r="N377" s="38">
        <v>3</v>
      </c>
      <c r="O377" s="116" t="s">
        <v>702</v>
      </c>
      <c r="P377" s="106"/>
    </row>
    <row r="378" spans="1:20" ht="12.75" customHeight="1" x14ac:dyDescent="0.25">
      <c r="A378" s="3">
        <v>365</v>
      </c>
      <c r="B378" s="5">
        <v>114007760</v>
      </c>
      <c r="C378" s="7" t="s">
        <v>70</v>
      </c>
      <c r="D378" s="6">
        <v>9551</v>
      </c>
      <c r="E378" s="1">
        <v>10025</v>
      </c>
      <c r="F378" s="6">
        <v>9394</v>
      </c>
      <c r="G378" s="1">
        <v>9962</v>
      </c>
      <c r="H378" s="4">
        <f t="shared" si="33"/>
        <v>157</v>
      </c>
      <c r="I378" s="83">
        <f t="shared" si="33"/>
        <v>63</v>
      </c>
      <c r="J378" s="1" t="s">
        <v>134</v>
      </c>
      <c r="K378" s="1">
        <v>2015</v>
      </c>
      <c r="L378" s="2" t="s">
        <v>497</v>
      </c>
      <c r="M378" s="62">
        <v>3</v>
      </c>
      <c r="N378" s="38">
        <v>3</v>
      </c>
      <c r="O378" s="112"/>
      <c r="P378" s="103"/>
    </row>
    <row r="379" spans="1:20" ht="12.75" customHeight="1" x14ac:dyDescent="0.25">
      <c r="A379" s="3">
        <v>366</v>
      </c>
      <c r="B379" s="47" t="s">
        <v>26</v>
      </c>
      <c r="C379" s="7">
        <v>339</v>
      </c>
      <c r="D379" s="6"/>
      <c r="E379" s="1"/>
      <c r="F379" s="6"/>
      <c r="G379" s="1"/>
      <c r="H379" s="4"/>
      <c r="I379" s="83"/>
      <c r="J379" s="1" t="s">
        <v>616</v>
      </c>
      <c r="K379" s="1"/>
      <c r="L379" s="2"/>
      <c r="M379" s="62">
        <v>3</v>
      </c>
      <c r="N379" s="38">
        <v>2</v>
      </c>
      <c r="O379" s="112"/>
      <c r="P379" s="103"/>
    </row>
    <row r="380" spans="1:20" ht="12.75" customHeight="1" x14ac:dyDescent="0.25">
      <c r="A380" s="3">
        <v>367</v>
      </c>
      <c r="B380" s="5">
        <v>114004892</v>
      </c>
      <c r="C380" s="7">
        <v>340</v>
      </c>
      <c r="D380" s="6">
        <v>37986</v>
      </c>
      <c r="E380" s="1">
        <v>31624</v>
      </c>
      <c r="F380" s="6">
        <v>36257</v>
      </c>
      <c r="G380" s="1">
        <v>30747</v>
      </c>
      <c r="H380" s="4">
        <f t="shared" ref="H380:I382" si="34">D380-F380</f>
        <v>1729</v>
      </c>
      <c r="I380" s="83">
        <f t="shared" si="34"/>
        <v>877</v>
      </c>
      <c r="J380" s="1" t="s">
        <v>134</v>
      </c>
      <c r="K380" s="1">
        <v>2014</v>
      </c>
      <c r="L380" s="2" t="s">
        <v>503</v>
      </c>
      <c r="M380" s="62">
        <v>3</v>
      </c>
      <c r="N380" s="38">
        <v>2</v>
      </c>
      <c r="O380" s="112"/>
      <c r="P380" s="103"/>
    </row>
    <row r="381" spans="1:20" ht="12.75" customHeight="1" x14ac:dyDescent="0.25">
      <c r="A381" s="3">
        <v>368</v>
      </c>
      <c r="B381" s="5">
        <v>114006400</v>
      </c>
      <c r="C381" s="7">
        <v>341</v>
      </c>
      <c r="D381" s="52" t="s">
        <v>679</v>
      </c>
      <c r="E381" s="21" t="s">
        <v>679</v>
      </c>
      <c r="F381" s="52" t="s">
        <v>679</v>
      </c>
      <c r="G381" s="21" t="s">
        <v>679</v>
      </c>
      <c r="H381" s="86" t="s">
        <v>679</v>
      </c>
      <c r="I381" s="87" t="s">
        <v>679</v>
      </c>
      <c r="J381" s="21" t="s">
        <v>793</v>
      </c>
      <c r="K381" s="1">
        <v>2023</v>
      </c>
      <c r="L381" s="2" t="s">
        <v>808</v>
      </c>
      <c r="M381" s="62">
        <v>3</v>
      </c>
      <c r="N381" s="38">
        <v>2</v>
      </c>
      <c r="O381" s="112"/>
      <c r="P381" s="103"/>
    </row>
    <row r="382" spans="1:20" ht="12.75" customHeight="1" x14ac:dyDescent="0.25">
      <c r="A382" s="3">
        <v>369</v>
      </c>
      <c r="B382" s="5">
        <v>114004920</v>
      </c>
      <c r="C382" s="7">
        <v>342</v>
      </c>
      <c r="D382" s="6">
        <v>16766</v>
      </c>
      <c r="E382" s="1">
        <v>7932</v>
      </c>
      <c r="F382" s="6">
        <v>16475</v>
      </c>
      <c r="G382" s="1">
        <v>7799</v>
      </c>
      <c r="H382" s="4">
        <f t="shared" si="34"/>
        <v>291</v>
      </c>
      <c r="I382" s="83">
        <f t="shared" si="34"/>
        <v>133</v>
      </c>
      <c r="J382" s="1" t="s">
        <v>146</v>
      </c>
      <c r="K382" s="1">
        <v>2017</v>
      </c>
      <c r="L382" s="2" t="s">
        <v>669</v>
      </c>
      <c r="M382" s="62">
        <v>3</v>
      </c>
      <c r="N382" s="38">
        <v>2</v>
      </c>
      <c r="O382" s="112"/>
      <c r="P382" s="103"/>
    </row>
    <row r="383" spans="1:20" ht="12.75" customHeight="1" x14ac:dyDescent="0.25">
      <c r="A383" s="3">
        <v>370</v>
      </c>
      <c r="B383" s="5">
        <v>114010725</v>
      </c>
      <c r="C383" s="7">
        <v>343</v>
      </c>
      <c r="D383" s="52" t="s">
        <v>679</v>
      </c>
      <c r="E383" s="21" t="s">
        <v>679</v>
      </c>
      <c r="F383" s="52" t="s">
        <v>679</v>
      </c>
      <c r="G383" s="21" t="s">
        <v>679</v>
      </c>
      <c r="H383" s="86" t="s">
        <v>679</v>
      </c>
      <c r="I383" s="87" t="s">
        <v>679</v>
      </c>
      <c r="J383" s="21" t="s">
        <v>654</v>
      </c>
      <c r="K383" s="1">
        <v>2021</v>
      </c>
      <c r="L383" s="22" t="s">
        <v>737</v>
      </c>
      <c r="M383" s="62">
        <v>3</v>
      </c>
      <c r="N383" s="38">
        <v>2</v>
      </c>
      <c r="O383" s="116"/>
      <c r="P383" s="106"/>
    </row>
    <row r="384" spans="1:20" ht="12.75" customHeight="1" x14ac:dyDescent="0.25">
      <c r="A384" s="3">
        <v>371</v>
      </c>
      <c r="B384" s="51">
        <v>8888726111</v>
      </c>
      <c r="C384" s="7">
        <v>344</v>
      </c>
      <c r="D384" s="52" t="s">
        <v>679</v>
      </c>
      <c r="E384" s="21" t="s">
        <v>679</v>
      </c>
      <c r="F384" s="52" t="s">
        <v>679</v>
      </c>
      <c r="G384" s="21" t="s">
        <v>679</v>
      </c>
      <c r="H384" s="86" t="s">
        <v>679</v>
      </c>
      <c r="I384" s="87" t="s">
        <v>679</v>
      </c>
      <c r="J384" s="21" t="s">
        <v>654</v>
      </c>
      <c r="K384" s="1">
        <v>2021</v>
      </c>
      <c r="L384" s="22" t="s">
        <v>738</v>
      </c>
      <c r="M384" s="62">
        <v>3</v>
      </c>
      <c r="N384" s="38">
        <v>2</v>
      </c>
      <c r="O384" s="116" t="s">
        <v>690</v>
      </c>
      <c r="P384" s="106"/>
    </row>
    <row r="385" spans="1:18" ht="12.75" customHeight="1" x14ac:dyDescent="0.25">
      <c r="A385" s="3">
        <v>372</v>
      </c>
      <c r="B385" s="5">
        <v>114011196</v>
      </c>
      <c r="C385" s="7">
        <v>345</v>
      </c>
      <c r="D385" s="6">
        <v>22287</v>
      </c>
      <c r="E385" s="1">
        <v>40690</v>
      </c>
      <c r="F385" s="6">
        <v>22132</v>
      </c>
      <c r="G385" s="1">
        <v>40624</v>
      </c>
      <c r="H385" s="4">
        <f>D385-F385</f>
        <v>155</v>
      </c>
      <c r="I385" s="83">
        <f>E385-G385</f>
        <v>66</v>
      </c>
      <c r="J385" s="1" t="s">
        <v>146</v>
      </c>
      <c r="K385" s="1">
        <v>2019</v>
      </c>
      <c r="L385" s="2" t="s">
        <v>508</v>
      </c>
      <c r="M385" s="62">
        <v>3</v>
      </c>
      <c r="N385" s="38">
        <v>3</v>
      </c>
      <c r="O385" s="112"/>
      <c r="P385" s="103"/>
    </row>
    <row r="386" spans="1:18" ht="12.75" customHeight="1" x14ac:dyDescent="0.25">
      <c r="A386" s="3">
        <v>373</v>
      </c>
      <c r="B386" s="5">
        <v>114006920</v>
      </c>
      <c r="C386" s="7">
        <v>346</v>
      </c>
      <c r="D386" s="6">
        <v>28220</v>
      </c>
      <c r="E386" s="1">
        <v>34056</v>
      </c>
      <c r="F386" s="6">
        <v>28036</v>
      </c>
      <c r="G386" s="1">
        <v>33978</v>
      </c>
      <c r="H386" s="4">
        <f>D386-F386</f>
        <v>184</v>
      </c>
      <c r="I386" s="83">
        <f>E386-G386</f>
        <v>78</v>
      </c>
      <c r="J386" s="1" t="s">
        <v>134</v>
      </c>
      <c r="K386" s="1">
        <v>2015</v>
      </c>
      <c r="L386" s="2" t="s">
        <v>509</v>
      </c>
      <c r="M386" s="62">
        <v>3</v>
      </c>
      <c r="N386" s="38">
        <v>3</v>
      </c>
      <c r="O386" s="112"/>
      <c r="P386" s="103"/>
    </row>
    <row r="387" spans="1:18" ht="12.75" customHeight="1" x14ac:dyDescent="0.25">
      <c r="A387" s="3">
        <v>374</v>
      </c>
      <c r="B387" s="47" t="s">
        <v>26</v>
      </c>
      <c r="C387" s="7">
        <v>347</v>
      </c>
      <c r="D387" s="6" t="s">
        <v>679</v>
      </c>
      <c r="E387" s="1" t="s">
        <v>679</v>
      </c>
      <c r="F387" s="6" t="s">
        <v>679</v>
      </c>
      <c r="G387" s="1" t="s">
        <v>679</v>
      </c>
      <c r="H387" s="4" t="s">
        <v>679</v>
      </c>
      <c r="I387" s="83" t="s">
        <v>679</v>
      </c>
      <c r="J387" s="1" t="s">
        <v>787</v>
      </c>
      <c r="K387" s="1">
        <v>2022</v>
      </c>
      <c r="L387" s="2" t="s">
        <v>788</v>
      </c>
      <c r="M387" s="62">
        <v>3</v>
      </c>
      <c r="N387" s="38">
        <v>3</v>
      </c>
      <c r="O387" s="112"/>
      <c r="P387" s="103"/>
    </row>
    <row r="388" spans="1:18" ht="12.75" customHeight="1" x14ac:dyDescent="0.25">
      <c r="A388" s="3">
        <v>375</v>
      </c>
      <c r="B388" s="5">
        <v>1764244100</v>
      </c>
      <c r="C388" s="7">
        <v>348</v>
      </c>
      <c r="D388" s="6">
        <v>46495</v>
      </c>
      <c r="E388" s="1">
        <v>57318</v>
      </c>
      <c r="F388" s="6">
        <v>46076</v>
      </c>
      <c r="G388" s="1">
        <v>57233</v>
      </c>
      <c r="H388" s="4">
        <f t="shared" ref="H388:I391" si="35">D388-F388</f>
        <v>419</v>
      </c>
      <c r="I388" s="83">
        <f t="shared" si="35"/>
        <v>85</v>
      </c>
      <c r="J388" s="1" t="s">
        <v>134</v>
      </c>
      <c r="K388" s="1">
        <v>2019</v>
      </c>
      <c r="L388" s="2" t="s">
        <v>636</v>
      </c>
      <c r="M388" s="62">
        <v>3</v>
      </c>
      <c r="N388" s="38">
        <v>3</v>
      </c>
      <c r="O388" s="112"/>
      <c r="P388" s="103"/>
    </row>
    <row r="389" spans="1:18" ht="12.75" customHeight="1" x14ac:dyDescent="0.25">
      <c r="A389" s="3">
        <v>376</v>
      </c>
      <c r="B389" s="5">
        <v>114006822</v>
      </c>
      <c r="C389" s="7">
        <v>349</v>
      </c>
      <c r="D389" s="6">
        <v>11379</v>
      </c>
      <c r="E389" s="1">
        <v>16023</v>
      </c>
      <c r="F389" s="6">
        <v>11333</v>
      </c>
      <c r="G389" s="1">
        <v>15962</v>
      </c>
      <c r="H389" s="4">
        <f t="shared" si="35"/>
        <v>46</v>
      </c>
      <c r="I389" s="83">
        <f t="shared" si="35"/>
        <v>61</v>
      </c>
      <c r="J389" s="1" t="s">
        <v>298</v>
      </c>
      <c r="K389" s="1">
        <v>2015</v>
      </c>
      <c r="L389" s="2" t="s">
        <v>511</v>
      </c>
      <c r="M389" s="62">
        <v>3</v>
      </c>
      <c r="N389" s="38">
        <v>3</v>
      </c>
      <c r="O389" s="112"/>
      <c r="P389" s="103"/>
      <c r="Q389" s="13"/>
      <c r="R389" s="12"/>
    </row>
    <row r="390" spans="1:18" ht="12.75" customHeight="1" x14ac:dyDescent="0.25">
      <c r="A390" s="3">
        <v>377</v>
      </c>
      <c r="B390" s="5">
        <v>114004891</v>
      </c>
      <c r="C390" s="7">
        <v>350</v>
      </c>
      <c r="D390" s="6">
        <v>46758</v>
      </c>
      <c r="E390" s="1">
        <v>42355</v>
      </c>
      <c r="F390" s="6">
        <v>45913</v>
      </c>
      <c r="G390" s="1">
        <v>41970</v>
      </c>
      <c r="H390" s="4">
        <f t="shared" si="35"/>
        <v>845</v>
      </c>
      <c r="I390" s="83">
        <f t="shared" si="35"/>
        <v>385</v>
      </c>
      <c r="J390" s="1" t="s">
        <v>142</v>
      </c>
      <c r="K390" s="1">
        <v>2018</v>
      </c>
      <c r="L390" s="2" t="s">
        <v>510</v>
      </c>
      <c r="M390" s="62">
        <v>3</v>
      </c>
      <c r="N390" s="38">
        <v>3</v>
      </c>
      <c r="O390" s="112"/>
      <c r="P390" s="103"/>
      <c r="Q390" s="13"/>
      <c r="R390" s="12"/>
    </row>
    <row r="391" spans="1:18" ht="12.75" customHeight="1" x14ac:dyDescent="0.25">
      <c r="A391" s="3">
        <v>378</v>
      </c>
      <c r="B391" s="47">
        <v>114031164</v>
      </c>
      <c r="C391" s="7">
        <v>351</v>
      </c>
      <c r="D391" s="6">
        <v>35956</v>
      </c>
      <c r="E391" s="1">
        <v>37986</v>
      </c>
      <c r="F391" s="6">
        <v>34769</v>
      </c>
      <c r="G391" s="1">
        <v>27512</v>
      </c>
      <c r="H391" s="4">
        <f t="shared" si="35"/>
        <v>1187</v>
      </c>
      <c r="I391" s="83">
        <f t="shared" si="35"/>
        <v>10474</v>
      </c>
      <c r="J391" s="1" t="s">
        <v>146</v>
      </c>
      <c r="K391" s="1">
        <v>2019</v>
      </c>
      <c r="L391" s="2" t="s">
        <v>646</v>
      </c>
      <c r="M391" s="62">
        <v>3</v>
      </c>
      <c r="N391" s="38">
        <v>3</v>
      </c>
      <c r="O391" s="112"/>
      <c r="P391" s="103"/>
      <c r="Q391" s="13"/>
      <c r="R391" s="12"/>
    </row>
    <row r="392" spans="1:18" ht="12.75" customHeight="1" x14ac:dyDescent="0.25">
      <c r="A392" s="3">
        <v>379</v>
      </c>
      <c r="B392" s="47" t="s">
        <v>26</v>
      </c>
      <c r="C392" s="7">
        <v>352</v>
      </c>
      <c r="D392" s="6"/>
      <c r="E392" s="1"/>
      <c r="F392" s="6"/>
      <c r="G392" s="1"/>
      <c r="H392" s="4"/>
      <c r="I392" s="83"/>
      <c r="J392" s="1" t="s">
        <v>616</v>
      </c>
      <c r="K392" s="1"/>
      <c r="L392" s="2"/>
      <c r="M392" s="62">
        <v>3</v>
      </c>
      <c r="N392" s="38">
        <v>3</v>
      </c>
      <c r="O392" s="112"/>
      <c r="P392" s="103"/>
    </row>
    <row r="393" spans="1:18" ht="12.75" customHeight="1" x14ac:dyDescent="0.25">
      <c r="A393" s="3">
        <v>380</v>
      </c>
      <c r="B393" s="5">
        <v>114008169</v>
      </c>
      <c r="C393" s="7">
        <v>353</v>
      </c>
      <c r="D393" s="52" t="s">
        <v>679</v>
      </c>
      <c r="E393" s="21" t="s">
        <v>679</v>
      </c>
      <c r="F393" s="52" t="s">
        <v>679</v>
      </c>
      <c r="G393" s="21" t="s">
        <v>679</v>
      </c>
      <c r="H393" s="86" t="s">
        <v>679</v>
      </c>
      <c r="I393" s="87" t="s">
        <v>679</v>
      </c>
      <c r="J393" s="21" t="s">
        <v>793</v>
      </c>
      <c r="K393" s="1">
        <v>2023</v>
      </c>
      <c r="L393" s="2" t="s">
        <v>817</v>
      </c>
      <c r="M393" s="62">
        <v>3</v>
      </c>
      <c r="N393" s="38">
        <v>3</v>
      </c>
      <c r="O393" s="112"/>
      <c r="P393" s="103"/>
    </row>
    <row r="394" spans="1:18" ht="12.75" customHeight="1" x14ac:dyDescent="0.25">
      <c r="A394" s="3">
        <v>381</v>
      </c>
      <c r="B394" s="5">
        <v>114007194</v>
      </c>
      <c r="C394" s="7">
        <v>354</v>
      </c>
      <c r="D394" s="6">
        <v>28751</v>
      </c>
      <c r="E394" s="1">
        <v>31106</v>
      </c>
      <c r="F394" s="6">
        <v>28501</v>
      </c>
      <c r="G394" s="1">
        <v>30856</v>
      </c>
      <c r="H394" s="4">
        <f t="shared" ref="H394:I397" si="36">D394-F394</f>
        <v>250</v>
      </c>
      <c r="I394" s="83">
        <f t="shared" si="36"/>
        <v>250</v>
      </c>
      <c r="J394" s="1" t="s">
        <v>134</v>
      </c>
      <c r="K394" s="1">
        <v>2015</v>
      </c>
      <c r="L394" s="2" t="s">
        <v>658</v>
      </c>
      <c r="M394" s="62">
        <v>3</v>
      </c>
      <c r="N394" s="38">
        <v>3</v>
      </c>
      <c r="O394" s="112"/>
      <c r="P394" s="103"/>
    </row>
    <row r="395" spans="1:18" ht="12.75" customHeight="1" x14ac:dyDescent="0.25">
      <c r="A395" s="3">
        <v>382</v>
      </c>
      <c r="B395" s="5">
        <v>114006409</v>
      </c>
      <c r="C395" s="7">
        <v>355</v>
      </c>
      <c r="D395" s="6">
        <v>36997</v>
      </c>
      <c r="E395" s="1">
        <v>38598</v>
      </c>
      <c r="F395" s="6">
        <v>36721</v>
      </c>
      <c r="G395" s="1">
        <v>38387</v>
      </c>
      <c r="H395" s="4">
        <f t="shared" si="36"/>
        <v>276</v>
      </c>
      <c r="I395" s="83">
        <f t="shared" si="36"/>
        <v>211</v>
      </c>
      <c r="J395" s="1" t="s">
        <v>134</v>
      </c>
      <c r="K395" s="1">
        <v>2015</v>
      </c>
      <c r="L395" s="2" t="s">
        <v>518</v>
      </c>
      <c r="M395" s="62">
        <v>3</v>
      </c>
      <c r="N395" s="38">
        <v>3</v>
      </c>
      <c r="O395" s="112"/>
      <c r="P395" s="103"/>
    </row>
    <row r="396" spans="1:18" ht="12.75" customHeight="1" x14ac:dyDescent="0.25">
      <c r="A396" s="3">
        <v>383</v>
      </c>
      <c r="B396" s="5">
        <v>114007489</v>
      </c>
      <c r="C396" s="7">
        <v>356</v>
      </c>
      <c r="D396" s="6">
        <v>9739</v>
      </c>
      <c r="E396" s="1">
        <v>13327</v>
      </c>
      <c r="F396" s="6">
        <v>9726</v>
      </c>
      <c r="G396" s="1">
        <v>13327</v>
      </c>
      <c r="H396" s="4">
        <f t="shared" si="36"/>
        <v>13</v>
      </c>
      <c r="I396" s="83">
        <f t="shared" si="36"/>
        <v>0</v>
      </c>
      <c r="J396" s="1" t="s">
        <v>134</v>
      </c>
      <c r="K396" s="1">
        <v>2016</v>
      </c>
      <c r="L396" s="2" t="s">
        <v>512</v>
      </c>
      <c r="M396" s="62">
        <v>3</v>
      </c>
      <c r="N396" s="38">
        <v>3</v>
      </c>
      <c r="O396" s="112"/>
      <c r="P396" s="103"/>
    </row>
    <row r="397" spans="1:18" ht="12.75" customHeight="1" x14ac:dyDescent="0.25">
      <c r="A397" s="3">
        <v>384</v>
      </c>
      <c r="B397" s="5">
        <v>114007727</v>
      </c>
      <c r="C397" s="7">
        <v>357</v>
      </c>
      <c r="D397" s="6">
        <v>50665</v>
      </c>
      <c r="E397" s="1">
        <v>47437</v>
      </c>
      <c r="F397" s="6">
        <v>50665</v>
      </c>
      <c r="G397" s="1">
        <v>47437</v>
      </c>
      <c r="H397" s="4">
        <f t="shared" si="36"/>
        <v>0</v>
      </c>
      <c r="I397" s="83">
        <f t="shared" si="36"/>
        <v>0</v>
      </c>
      <c r="J397" s="1" t="s">
        <v>134</v>
      </c>
      <c r="K397" s="1">
        <v>2017</v>
      </c>
      <c r="L397" s="2" t="s">
        <v>513</v>
      </c>
      <c r="M397" s="62">
        <v>3</v>
      </c>
      <c r="N397" s="38">
        <v>3</v>
      </c>
      <c r="O397" s="112"/>
      <c r="P397" s="103"/>
    </row>
    <row r="398" spans="1:18" ht="12.75" customHeight="1" x14ac:dyDescent="0.25">
      <c r="A398" s="3">
        <v>385</v>
      </c>
      <c r="B398" s="53">
        <v>1488224136</v>
      </c>
      <c r="C398" s="7">
        <v>358</v>
      </c>
      <c r="D398" s="52" t="s">
        <v>679</v>
      </c>
      <c r="E398" s="21" t="s">
        <v>679</v>
      </c>
      <c r="F398" s="52" t="s">
        <v>679</v>
      </c>
      <c r="G398" s="21" t="s">
        <v>679</v>
      </c>
      <c r="H398" s="86" t="s">
        <v>679</v>
      </c>
      <c r="I398" s="87" t="s">
        <v>679</v>
      </c>
      <c r="J398" s="21" t="s">
        <v>654</v>
      </c>
      <c r="K398" s="1">
        <v>2022</v>
      </c>
      <c r="L398" s="22" t="s">
        <v>739</v>
      </c>
      <c r="M398" s="62">
        <v>3</v>
      </c>
      <c r="N398" s="38">
        <v>3</v>
      </c>
      <c r="O398" s="116"/>
      <c r="P398" s="106"/>
    </row>
    <row r="399" spans="1:18" ht="12.75" customHeight="1" x14ac:dyDescent="0.25">
      <c r="A399" s="3">
        <v>386</v>
      </c>
      <c r="B399" s="49">
        <v>114011138</v>
      </c>
      <c r="C399" s="7">
        <v>359</v>
      </c>
      <c r="D399" s="6" t="s">
        <v>682</v>
      </c>
      <c r="E399" s="1" t="s">
        <v>682</v>
      </c>
      <c r="F399" s="6" t="s">
        <v>682</v>
      </c>
      <c r="G399" s="1" t="s">
        <v>682</v>
      </c>
      <c r="H399" s="4" t="s">
        <v>682</v>
      </c>
      <c r="I399" s="83" t="s">
        <v>682</v>
      </c>
      <c r="J399" s="1" t="s">
        <v>793</v>
      </c>
      <c r="K399" s="1">
        <v>2024</v>
      </c>
      <c r="L399" s="2" t="s">
        <v>851</v>
      </c>
      <c r="M399" s="62">
        <v>3</v>
      </c>
      <c r="N399" s="38">
        <v>3</v>
      </c>
      <c r="O399" s="112"/>
      <c r="P399" s="103"/>
    </row>
    <row r="400" spans="1:18" ht="12.75" customHeight="1" x14ac:dyDescent="0.25">
      <c r="A400" s="3">
        <v>387</v>
      </c>
      <c r="B400" s="5">
        <v>114007909</v>
      </c>
      <c r="C400" s="7">
        <v>360</v>
      </c>
      <c r="D400" s="6" t="s">
        <v>682</v>
      </c>
      <c r="E400" s="1" t="s">
        <v>682</v>
      </c>
      <c r="F400" s="6" t="s">
        <v>682</v>
      </c>
      <c r="G400" s="1" t="s">
        <v>682</v>
      </c>
      <c r="H400" s="4" t="s">
        <v>682</v>
      </c>
      <c r="I400" s="83" t="s">
        <v>682</v>
      </c>
      <c r="J400" s="1" t="s">
        <v>793</v>
      </c>
      <c r="K400" s="1">
        <v>2024</v>
      </c>
      <c r="L400" s="2" t="s">
        <v>852</v>
      </c>
      <c r="M400" s="62">
        <v>3</v>
      </c>
      <c r="N400" s="38">
        <v>3</v>
      </c>
      <c r="O400" s="112"/>
      <c r="P400" s="103"/>
    </row>
    <row r="401" spans="1:20" ht="12.75" customHeight="1" x14ac:dyDescent="0.25">
      <c r="A401" s="3">
        <v>388</v>
      </c>
      <c r="B401" s="5">
        <v>114003677</v>
      </c>
      <c r="C401" s="7">
        <v>361</v>
      </c>
      <c r="D401" s="6">
        <v>9814</v>
      </c>
      <c r="E401" s="1">
        <v>10642</v>
      </c>
      <c r="F401" s="6">
        <v>9706</v>
      </c>
      <c r="G401" s="1">
        <v>10594</v>
      </c>
      <c r="H401" s="4">
        <f>D401-F401</f>
        <v>108</v>
      </c>
      <c r="I401" s="83">
        <f>E401-G401</f>
        <v>48</v>
      </c>
      <c r="J401" s="1" t="s">
        <v>134</v>
      </c>
      <c r="K401" s="1">
        <v>2014</v>
      </c>
      <c r="L401" s="2" t="s">
        <v>506</v>
      </c>
      <c r="M401" s="62">
        <v>3</v>
      </c>
      <c r="N401" s="38">
        <v>3</v>
      </c>
      <c r="O401" s="112"/>
      <c r="P401" s="103"/>
    </row>
    <row r="402" spans="1:20" ht="12.75" customHeight="1" x14ac:dyDescent="0.25">
      <c r="A402" s="3">
        <v>389</v>
      </c>
      <c r="B402" s="5">
        <v>114005845</v>
      </c>
      <c r="C402" s="7">
        <v>362</v>
      </c>
      <c r="D402" s="6">
        <v>3400</v>
      </c>
      <c r="E402" s="1">
        <v>4607</v>
      </c>
      <c r="F402" s="6">
        <v>2970</v>
      </c>
      <c r="G402" s="1">
        <v>4145</v>
      </c>
      <c r="H402" s="4">
        <f>D402-F402</f>
        <v>430</v>
      </c>
      <c r="I402" s="83">
        <f>E402-G402</f>
        <v>462</v>
      </c>
      <c r="J402" s="1" t="s">
        <v>134</v>
      </c>
      <c r="K402" s="1">
        <v>2015</v>
      </c>
      <c r="L402" s="2" t="s">
        <v>507</v>
      </c>
      <c r="M402" s="62">
        <v>3</v>
      </c>
      <c r="N402" s="38">
        <v>3</v>
      </c>
      <c r="O402" s="112"/>
      <c r="P402" s="103"/>
    </row>
    <row r="403" spans="1:20" ht="12.75" customHeight="1" x14ac:dyDescent="0.25">
      <c r="A403" s="3">
        <v>390</v>
      </c>
      <c r="B403" s="47" t="s">
        <v>26</v>
      </c>
      <c r="C403" s="7">
        <v>363</v>
      </c>
      <c r="D403" s="6"/>
      <c r="E403" s="1"/>
      <c r="F403" s="6"/>
      <c r="G403" s="1"/>
      <c r="H403" s="4"/>
      <c r="I403" s="83"/>
      <c r="J403" s="1" t="s">
        <v>616</v>
      </c>
      <c r="K403" s="1"/>
      <c r="L403" s="2"/>
      <c r="M403" s="62">
        <v>3</v>
      </c>
      <c r="N403" s="38">
        <v>3</v>
      </c>
      <c r="O403" s="112"/>
      <c r="P403" s="103"/>
    </row>
    <row r="404" spans="1:20" ht="12.75" customHeight="1" x14ac:dyDescent="0.25">
      <c r="A404" s="3">
        <v>391</v>
      </c>
      <c r="B404" s="5">
        <v>114004483</v>
      </c>
      <c r="C404" s="7">
        <v>364</v>
      </c>
      <c r="D404" s="6" t="s">
        <v>682</v>
      </c>
      <c r="E404" s="1" t="s">
        <v>682</v>
      </c>
      <c r="F404" s="6" t="s">
        <v>682</v>
      </c>
      <c r="G404" s="1" t="s">
        <v>682</v>
      </c>
      <c r="H404" s="4" t="s">
        <v>682</v>
      </c>
      <c r="I404" s="83" t="s">
        <v>682</v>
      </c>
      <c r="J404" s="1" t="s">
        <v>793</v>
      </c>
      <c r="K404" s="1">
        <v>2024</v>
      </c>
      <c r="L404" s="2" t="s">
        <v>854</v>
      </c>
      <c r="M404" s="62">
        <v>3</v>
      </c>
      <c r="N404" s="38">
        <v>2</v>
      </c>
      <c r="O404" s="112"/>
      <c r="P404" s="103" t="s">
        <v>839</v>
      </c>
      <c r="Q404" s="11">
        <v>572</v>
      </c>
      <c r="R404" s="11">
        <f>Q404/2</f>
        <v>286</v>
      </c>
      <c r="S404" s="11" t="e">
        <f>D404+R404</f>
        <v>#VALUE!</v>
      </c>
      <c r="T404" s="11" t="e">
        <f>E404+R404</f>
        <v>#VALUE!</v>
      </c>
    </row>
    <row r="405" spans="1:20" ht="12.75" customHeight="1" x14ac:dyDescent="0.25">
      <c r="A405" s="3">
        <v>392</v>
      </c>
      <c r="B405" s="5">
        <v>114007785</v>
      </c>
      <c r="C405" s="7">
        <v>365</v>
      </c>
      <c r="D405" s="6">
        <v>21564</v>
      </c>
      <c r="E405" s="1">
        <v>26760</v>
      </c>
      <c r="F405" s="6">
        <v>21452</v>
      </c>
      <c r="G405" s="1">
        <v>26623</v>
      </c>
      <c r="H405" s="4">
        <f t="shared" ref="H405:I409" si="37">D405-F405</f>
        <v>112</v>
      </c>
      <c r="I405" s="83">
        <f t="shared" si="37"/>
        <v>137</v>
      </c>
      <c r="J405" s="1" t="s">
        <v>134</v>
      </c>
      <c r="K405" s="1">
        <v>2015</v>
      </c>
      <c r="L405" s="2" t="s">
        <v>504</v>
      </c>
      <c r="M405" s="62">
        <v>3</v>
      </c>
      <c r="N405" s="38">
        <v>2</v>
      </c>
      <c r="O405" s="112"/>
      <c r="P405" s="103"/>
    </row>
    <row r="406" spans="1:20" ht="12.75" customHeight="1" x14ac:dyDescent="0.25">
      <c r="A406" s="3">
        <v>393</v>
      </c>
      <c r="B406" s="5">
        <v>114007367</v>
      </c>
      <c r="C406" s="7">
        <v>366</v>
      </c>
      <c r="D406" s="6">
        <v>31908</v>
      </c>
      <c r="E406" s="1">
        <v>41924</v>
      </c>
      <c r="F406" s="6">
        <v>31853</v>
      </c>
      <c r="G406" s="1">
        <v>41871</v>
      </c>
      <c r="H406" s="4">
        <f t="shared" si="37"/>
        <v>55</v>
      </c>
      <c r="I406" s="83">
        <f t="shared" si="37"/>
        <v>53</v>
      </c>
      <c r="J406" s="1" t="s">
        <v>134</v>
      </c>
      <c r="K406" s="1">
        <v>2016</v>
      </c>
      <c r="L406" s="2" t="s">
        <v>505</v>
      </c>
      <c r="M406" s="62">
        <v>3</v>
      </c>
      <c r="N406" s="38">
        <v>2</v>
      </c>
      <c r="O406" s="112"/>
      <c r="P406" s="103"/>
    </row>
    <row r="407" spans="1:20" ht="12.75" customHeight="1" x14ac:dyDescent="0.25">
      <c r="A407" s="3">
        <v>394</v>
      </c>
      <c r="B407" s="5">
        <v>114003619</v>
      </c>
      <c r="C407" s="7">
        <v>367</v>
      </c>
      <c r="D407" s="6" t="s">
        <v>682</v>
      </c>
      <c r="E407" s="1" t="s">
        <v>682</v>
      </c>
      <c r="F407" s="6" t="s">
        <v>682</v>
      </c>
      <c r="G407" s="1" t="s">
        <v>682</v>
      </c>
      <c r="H407" s="4" t="s">
        <v>682</v>
      </c>
      <c r="I407" s="83" t="s">
        <v>682</v>
      </c>
      <c r="J407" s="1" t="s">
        <v>793</v>
      </c>
      <c r="K407" s="1">
        <v>2024</v>
      </c>
      <c r="L407" s="2" t="s">
        <v>853</v>
      </c>
      <c r="M407" s="62">
        <v>3</v>
      </c>
      <c r="N407" s="38">
        <v>2</v>
      </c>
      <c r="O407" s="112"/>
      <c r="P407" s="103"/>
      <c r="Q407" s="13"/>
      <c r="R407" s="12"/>
      <c r="S407" s="13"/>
      <c r="T407" s="13"/>
    </row>
    <row r="408" spans="1:20" ht="12.75" customHeight="1" x14ac:dyDescent="0.25">
      <c r="A408" s="3">
        <v>395</v>
      </c>
      <c r="B408" s="5">
        <v>114005621</v>
      </c>
      <c r="C408" s="7">
        <v>368</v>
      </c>
      <c r="D408" s="6" t="s">
        <v>682</v>
      </c>
      <c r="E408" s="1" t="s">
        <v>682</v>
      </c>
      <c r="F408" s="6" t="s">
        <v>682</v>
      </c>
      <c r="G408" s="1" t="s">
        <v>682</v>
      </c>
      <c r="H408" s="4" t="s">
        <v>682</v>
      </c>
      <c r="I408" s="83" t="s">
        <v>682</v>
      </c>
      <c r="J408" s="1" t="s">
        <v>793</v>
      </c>
      <c r="K408" s="1">
        <v>2024</v>
      </c>
      <c r="L408" s="2" t="s">
        <v>855</v>
      </c>
      <c r="M408" s="62">
        <v>3</v>
      </c>
      <c r="N408" s="38">
        <v>3</v>
      </c>
      <c r="O408" s="112"/>
      <c r="P408" s="103"/>
      <c r="Q408" s="13">
        <v>36959</v>
      </c>
      <c r="R408" s="12">
        <f>Q408/2</f>
        <v>18479.5</v>
      </c>
      <c r="S408" s="13" t="e">
        <f>D408+R408</f>
        <v>#VALUE!</v>
      </c>
      <c r="T408" s="13" t="e">
        <f>E408+R408</f>
        <v>#VALUE!</v>
      </c>
    </row>
    <row r="409" spans="1:20" ht="12.75" customHeight="1" x14ac:dyDescent="0.25">
      <c r="A409" s="3">
        <v>396</v>
      </c>
      <c r="B409" s="5">
        <v>114002007</v>
      </c>
      <c r="C409" s="7">
        <v>369</v>
      </c>
      <c r="D409" s="52">
        <v>4435</v>
      </c>
      <c r="E409" s="21">
        <v>4254</v>
      </c>
      <c r="F409" s="52">
        <v>4277</v>
      </c>
      <c r="G409" s="21">
        <v>4109</v>
      </c>
      <c r="H409" s="4">
        <f t="shared" si="37"/>
        <v>158</v>
      </c>
      <c r="I409" s="83">
        <f t="shared" si="37"/>
        <v>145</v>
      </c>
      <c r="J409" s="1" t="s">
        <v>134</v>
      </c>
      <c r="K409" s="1">
        <v>2022</v>
      </c>
      <c r="L409" s="2" t="s">
        <v>730</v>
      </c>
      <c r="M409" s="62">
        <v>2</v>
      </c>
      <c r="N409" s="38">
        <v>4</v>
      </c>
      <c r="O409" s="112"/>
      <c r="P409" s="106"/>
    </row>
    <row r="410" spans="1:20" ht="12.75" customHeight="1" x14ac:dyDescent="0.25">
      <c r="A410" s="3">
        <v>397</v>
      </c>
      <c r="B410" s="51">
        <v>8880516122</v>
      </c>
      <c r="C410" s="7">
        <v>370</v>
      </c>
      <c r="D410" s="52" t="s">
        <v>679</v>
      </c>
      <c r="E410" s="21" t="s">
        <v>679</v>
      </c>
      <c r="F410" s="52" t="s">
        <v>679</v>
      </c>
      <c r="G410" s="21" t="s">
        <v>679</v>
      </c>
      <c r="H410" s="86" t="s">
        <v>679</v>
      </c>
      <c r="I410" s="87" t="s">
        <v>679</v>
      </c>
      <c r="J410" s="21" t="s">
        <v>654</v>
      </c>
      <c r="K410" s="1">
        <v>2021</v>
      </c>
      <c r="L410" s="22" t="s">
        <v>740</v>
      </c>
      <c r="M410" s="62">
        <v>2</v>
      </c>
      <c r="N410" s="38">
        <v>4</v>
      </c>
      <c r="O410" s="116"/>
      <c r="P410" s="106"/>
    </row>
    <row r="411" spans="1:20" ht="12.75" customHeight="1" x14ac:dyDescent="0.25">
      <c r="A411" s="3">
        <v>398</v>
      </c>
      <c r="B411" s="5">
        <v>114005738</v>
      </c>
      <c r="C411" s="7">
        <v>371</v>
      </c>
      <c r="D411" s="6">
        <v>8236</v>
      </c>
      <c r="E411" s="1">
        <v>3423</v>
      </c>
      <c r="F411" s="6">
        <v>8022</v>
      </c>
      <c r="G411" s="1">
        <v>3305</v>
      </c>
      <c r="H411" s="4">
        <f>D411-F411</f>
        <v>214</v>
      </c>
      <c r="I411" s="83">
        <f>E411-G411</f>
        <v>118</v>
      </c>
      <c r="J411" s="1" t="s">
        <v>637</v>
      </c>
      <c r="K411" s="1">
        <v>2021</v>
      </c>
      <c r="L411" s="2" t="s">
        <v>638</v>
      </c>
      <c r="M411" s="62">
        <v>2</v>
      </c>
      <c r="N411" s="38">
        <v>4</v>
      </c>
      <c r="O411" s="116"/>
      <c r="P411" s="106"/>
    </row>
    <row r="412" spans="1:20" ht="12.75" customHeight="1" x14ac:dyDescent="0.25">
      <c r="A412" s="3">
        <v>399</v>
      </c>
      <c r="B412" s="53" t="s">
        <v>26</v>
      </c>
      <c r="C412" s="7">
        <v>372</v>
      </c>
      <c r="D412" s="6"/>
      <c r="E412" s="1"/>
      <c r="F412" s="6"/>
      <c r="G412" s="1"/>
      <c r="H412" s="4"/>
      <c r="I412" s="83"/>
      <c r="J412" s="1" t="s">
        <v>616</v>
      </c>
      <c r="K412" s="1"/>
      <c r="L412" s="2"/>
      <c r="M412" s="62">
        <v>2</v>
      </c>
      <c r="N412" s="38">
        <v>4</v>
      </c>
      <c r="O412" s="112"/>
      <c r="P412" s="103"/>
    </row>
    <row r="413" spans="1:20" ht="12.75" customHeight="1" x14ac:dyDescent="0.25">
      <c r="A413" s="3">
        <v>400</v>
      </c>
      <c r="B413" s="5">
        <v>114006924</v>
      </c>
      <c r="C413" s="7">
        <v>373</v>
      </c>
      <c r="D413" s="6">
        <v>54386</v>
      </c>
      <c r="E413" s="1">
        <v>65600</v>
      </c>
      <c r="F413" s="6">
        <v>53674</v>
      </c>
      <c r="G413" s="1">
        <v>65342</v>
      </c>
      <c r="H413" s="4">
        <f t="shared" ref="H413:I415" si="38">D413-F413</f>
        <v>712</v>
      </c>
      <c r="I413" s="83">
        <f t="shared" si="38"/>
        <v>258</v>
      </c>
      <c r="J413" s="1" t="s">
        <v>134</v>
      </c>
      <c r="K413" s="1">
        <v>2016</v>
      </c>
      <c r="L413" s="2" t="s">
        <v>653</v>
      </c>
      <c r="M413" s="62">
        <v>2</v>
      </c>
      <c r="N413" s="38">
        <v>4</v>
      </c>
      <c r="O413" s="112"/>
      <c r="P413" s="103"/>
    </row>
    <row r="414" spans="1:20" ht="12.75" customHeight="1" x14ac:dyDescent="0.25">
      <c r="A414" s="3">
        <v>401</v>
      </c>
      <c r="B414" s="5">
        <v>114011081</v>
      </c>
      <c r="C414" s="7">
        <v>374</v>
      </c>
      <c r="D414" s="6">
        <v>71286</v>
      </c>
      <c r="E414" s="1">
        <v>43736</v>
      </c>
      <c r="F414" s="6">
        <v>69763</v>
      </c>
      <c r="G414" s="1">
        <v>42055</v>
      </c>
      <c r="H414" s="4">
        <f t="shared" si="38"/>
        <v>1523</v>
      </c>
      <c r="I414" s="83">
        <f t="shared" si="38"/>
        <v>1681</v>
      </c>
      <c r="J414" s="1" t="s">
        <v>142</v>
      </c>
      <c r="K414" s="1">
        <v>2019</v>
      </c>
      <c r="L414" s="2" t="s">
        <v>494</v>
      </c>
      <c r="M414" s="62">
        <v>2</v>
      </c>
      <c r="N414" s="38">
        <v>4</v>
      </c>
      <c r="O414" s="112"/>
      <c r="P414" s="103"/>
    </row>
    <row r="415" spans="1:20" ht="12.75" customHeight="1" x14ac:dyDescent="0.25">
      <c r="A415" s="3">
        <v>402</v>
      </c>
      <c r="B415" s="5">
        <v>114003944</v>
      </c>
      <c r="C415" s="7">
        <v>375</v>
      </c>
      <c r="D415" s="6">
        <v>65370</v>
      </c>
      <c r="E415" s="1">
        <v>76123</v>
      </c>
      <c r="F415" s="6">
        <v>64251</v>
      </c>
      <c r="G415" s="1">
        <v>75628</v>
      </c>
      <c r="H415" s="4">
        <f t="shared" si="38"/>
        <v>1119</v>
      </c>
      <c r="I415" s="83">
        <f t="shared" si="38"/>
        <v>495</v>
      </c>
      <c r="J415" s="1" t="s">
        <v>134</v>
      </c>
      <c r="K415" s="1">
        <v>2014</v>
      </c>
      <c r="L415" s="2" t="s">
        <v>164</v>
      </c>
      <c r="M415" s="62">
        <v>2</v>
      </c>
      <c r="N415" s="38">
        <v>4</v>
      </c>
      <c r="O415" s="112"/>
      <c r="P415" s="103"/>
    </row>
    <row r="416" spans="1:20" ht="12.75" customHeight="1" x14ac:dyDescent="0.25">
      <c r="A416" s="3">
        <v>403</v>
      </c>
      <c r="B416" s="47" t="s">
        <v>26</v>
      </c>
      <c r="C416" s="7">
        <v>376</v>
      </c>
      <c r="D416" s="6"/>
      <c r="E416" s="1"/>
      <c r="F416" s="6"/>
      <c r="G416" s="1"/>
      <c r="H416" s="4"/>
      <c r="I416" s="83"/>
      <c r="J416" s="1" t="s">
        <v>616</v>
      </c>
      <c r="K416" s="1"/>
      <c r="L416" s="2"/>
      <c r="M416" s="62">
        <v>3</v>
      </c>
      <c r="N416" s="38">
        <v>1</v>
      </c>
      <c r="O416" s="112"/>
      <c r="P416" s="103"/>
    </row>
    <row r="417" spans="1:20" ht="12.75" customHeight="1" x14ac:dyDescent="0.25">
      <c r="A417" s="3">
        <v>404</v>
      </c>
      <c r="B417" s="51" t="s">
        <v>16</v>
      </c>
      <c r="C417" s="7">
        <v>377</v>
      </c>
      <c r="D417" s="6">
        <v>54</v>
      </c>
      <c r="E417" s="1">
        <v>55</v>
      </c>
      <c r="F417" s="6">
        <v>54</v>
      </c>
      <c r="G417" s="1">
        <v>55</v>
      </c>
      <c r="H417" s="4">
        <f>D417-F417</f>
        <v>0</v>
      </c>
      <c r="I417" s="83">
        <f>E417-G417</f>
        <v>0</v>
      </c>
      <c r="J417" s="1" t="s">
        <v>141</v>
      </c>
      <c r="K417" s="1">
        <v>2017</v>
      </c>
      <c r="L417" s="2" t="s">
        <v>493</v>
      </c>
      <c r="M417" s="62">
        <v>2</v>
      </c>
      <c r="N417" s="38">
        <v>4</v>
      </c>
      <c r="O417" s="116" t="s">
        <v>690</v>
      </c>
      <c r="P417" s="106"/>
    </row>
    <row r="418" spans="1:20" ht="12.75" customHeight="1" x14ac:dyDescent="0.25">
      <c r="A418" s="3">
        <v>405</v>
      </c>
      <c r="B418" s="58">
        <v>3198726111</v>
      </c>
      <c r="C418" s="7">
        <v>378</v>
      </c>
      <c r="D418" s="52" t="s">
        <v>679</v>
      </c>
      <c r="E418" s="21" t="s">
        <v>679</v>
      </c>
      <c r="F418" s="52" t="s">
        <v>679</v>
      </c>
      <c r="G418" s="21" t="s">
        <v>679</v>
      </c>
      <c r="H418" s="86" t="s">
        <v>679</v>
      </c>
      <c r="I418" s="87" t="s">
        <v>679</v>
      </c>
      <c r="J418" s="21" t="s">
        <v>654</v>
      </c>
      <c r="K418" s="1"/>
      <c r="L418" s="22" t="s">
        <v>741</v>
      </c>
      <c r="M418" s="62">
        <v>3</v>
      </c>
      <c r="N418" s="38">
        <v>1</v>
      </c>
      <c r="O418" s="116" t="s">
        <v>683</v>
      </c>
      <c r="P418" s="106"/>
      <c r="R418" s="12"/>
      <c r="S418" s="13"/>
      <c r="T418" s="13"/>
    </row>
    <row r="419" spans="1:20" ht="12.75" customHeight="1" x14ac:dyDescent="0.25">
      <c r="A419" s="3">
        <v>406</v>
      </c>
      <c r="B419" s="5">
        <v>114005390</v>
      </c>
      <c r="C419" s="7">
        <v>379</v>
      </c>
      <c r="D419" s="52" t="s">
        <v>679</v>
      </c>
      <c r="E419" s="21" t="s">
        <v>679</v>
      </c>
      <c r="F419" s="52" t="s">
        <v>679</v>
      </c>
      <c r="G419" s="21" t="s">
        <v>679</v>
      </c>
      <c r="H419" s="86" t="s">
        <v>679</v>
      </c>
      <c r="I419" s="87" t="s">
        <v>679</v>
      </c>
      <c r="J419" s="21" t="s">
        <v>793</v>
      </c>
      <c r="K419" s="1">
        <v>2023</v>
      </c>
      <c r="L419" s="2" t="s">
        <v>809</v>
      </c>
      <c r="M419" s="62">
        <v>3</v>
      </c>
      <c r="N419" s="38">
        <v>1</v>
      </c>
      <c r="O419" s="112"/>
      <c r="P419" s="103"/>
      <c r="Q419" s="13">
        <v>23266</v>
      </c>
      <c r="R419" s="12">
        <f>Q419/2</f>
        <v>11633</v>
      </c>
      <c r="S419" s="13" t="e">
        <f>D419+R419</f>
        <v>#VALUE!</v>
      </c>
      <c r="T419" s="13" t="e">
        <f>E419+R419</f>
        <v>#VALUE!</v>
      </c>
    </row>
    <row r="420" spans="1:20" ht="12.75" customHeight="1" x14ac:dyDescent="0.25">
      <c r="A420" s="3">
        <v>407</v>
      </c>
      <c r="B420" s="5">
        <v>114003922</v>
      </c>
      <c r="C420" s="7">
        <v>380</v>
      </c>
      <c r="D420" s="6">
        <v>29425</v>
      </c>
      <c r="E420" s="1">
        <v>12744</v>
      </c>
      <c r="F420" s="6">
        <v>27271</v>
      </c>
      <c r="G420" s="1">
        <v>11733</v>
      </c>
      <c r="H420" s="4">
        <f>D420-F420</f>
        <v>2154</v>
      </c>
      <c r="I420" s="83">
        <f>E420-G420</f>
        <v>1011</v>
      </c>
      <c r="J420" s="1" t="s">
        <v>766</v>
      </c>
      <c r="K420" s="1">
        <v>2022</v>
      </c>
      <c r="L420" s="22" t="s">
        <v>790</v>
      </c>
      <c r="M420" s="62">
        <v>3</v>
      </c>
      <c r="N420" s="38">
        <v>1</v>
      </c>
      <c r="O420" s="112"/>
      <c r="P420" s="103"/>
    </row>
    <row r="421" spans="1:20" ht="12.75" customHeight="1" x14ac:dyDescent="0.25">
      <c r="A421" s="3">
        <v>408</v>
      </c>
      <c r="B421" s="5">
        <v>11409011</v>
      </c>
      <c r="C421" s="7">
        <v>381</v>
      </c>
      <c r="D421" s="52" t="s">
        <v>682</v>
      </c>
      <c r="E421" s="21" t="s">
        <v>682</v>
      </c>
      <c r="F421" s="52" t="s">
        <v>682</v>
      </c>
      <c r="G421" s="21" t="s">
        <v>682</v>
      </c>
      <c r="H421" s="86" t="s">
        <v>682</v>
      </c>
      <c r="I421" s="87" t="s">
        <v>682</v>
      </c>
      <c r="J421" s="21" t="s">
        <v>141</v>
      </c>
      <c r="K421" s="1">
        <v>2017</v>
      </c>
      <c r="L421" s="22" t="s">
        <v>692</v>
      </c>
      <c r="M421" s="62">
        <v>3</v>
      </c>
      <c r="N421" s="38">
        <v>1</v>
      </c>
      <c r="O421" s="112"/>
      <c r="P421" s="103"/>
    </row>
    <row r="422" spans="1:20" ht="12.75" customHeight="1" x14ac:dyDescent="0.25">
      <c r="A422" s="3">
        <v>409</v>
      </c>
      <c r="B422" s="5">
        <v>114006788</v>
      </c>
      <c r="C422" s="7">
        <v>382</v>
      </c>
      <c r="D422" s="6">
        <v>57922</v>
      </c>
      <c r="E422" s="1">
        <v>70512</v>
      </c>
      <c r="F422" s="6">
        <v>57324</v>
      </c>
      <c r="G422" s="1">
        <v>69812</v>
      </c>
      <c r="H422" s="4">
        <f t="shared" ref="H422:I425" si="39">D422-F422</f>
        <v>598</v>
      </c>
      <c r="I422" s="83">
        <f t="shared" si="39"/>
        <v>700</v>
      </c>
      <c r="J422" s="1" t="s">
        <v>134</v>
      </c>
      <c r="K422" s="1">
        <v>2016</v>
      </c>
      <c r="L422" s="2" t="s">
        <v>601</v>
      </c>
      <c r="M422" s="62">
        <v>3</v>
      </c>
      <c r="N422" s="38">
        <v>1</v>
      </c>
      <c r="O422" s="112"/>
      <c r="P422" s="103"/>
    </row>
    <row r="423" spans="1:20" ht="12.75" customHeight="1" x14ac:dyDescent="0.25">
      <c r="A423" s="3">
        <v>410</v>
      </c>
      <c r="B423" s="5">
        <v>114006361</v>
      </c>
      <c r="C423" s="7">
        <v>383</v>
      </c>
      <c r="D423" s="6">
        <v>49</v>
      </c>
      <c r="E423" s="1">
        <v>28</v>
      </c>
      <c r="F423" s="6">
        <v>49</v>
      </c>
      <c r="G423" s="1">
        <v>28</v>
      </c>
      <c r="H423" s="4">
        <f t="shared" si="39"/>
        <v>0</v>
      </c>
      <c r="I423" s="83">
        <f t="shared" si="39"/>
        <v>0</v>
      </c>
      <c r="J423" s="1" t="s">
        <v>134</v>
      </c>
      <c r="K423" s="1">
        <v>2015</v>
      </c>
      <c r="L423" s="2" t="s">
        <v>160</v>
      </c>
      <c r="M423" s="62">
        <v>3</v>
      </c>
      <c r="N423" s="38">
        <v>1</v>
      </c>
      <c r="O423" s="112"/>
      <c r="P423" s="103"/>
      <c r="R423" s="12"/>
      <c r="S423" s="13"/>
      <c r="T423" s="13"/>
    </row>
    <row r="424" spans="1:20" ht="12.75" customHeight="1" x14ac:dyDescent="0.25">
      <c r="A424" s="3">
        <v>411</v>
      </c>
      <c r="B424" s="5">
        <v>114005334</v>
      </c>
      <c r="C424" s="7">
        <v>384</v>
      </c>
      <c r="D424" s="6">
        <v>14000</v>
      </c>
      <c r="E424" s="1">
        <v>16138</v>
      </c>
      <c r="F424" s="6">
        <v>13894</v>
      </c>
      <c r="G424" s="1">
        <v>16032</v>
      </c>
      <c r="H424" s="4">
        <f t="shared" si="39"/>
        <v>106</v>
      </c>
      <c r="I424" s="83">
        <f t="shared" si="39"/>
        <v>106</v>
      </c>
      <c r="J424" s="1" t="s">
        <v>134</v>
      </c>
      <c r="K424" s="1">
        <v>2014</v>
      </c>
      <c r="L424" s="2" t="s">
        <v>159</v>
      </c>
      <c r="M424" s="62">
        <v>3</v>
      </c>
      <c r="N424" s="38">
        <v>1</v>
      </c>
      <c r="O424" s="112"/>
      <c r="P424" s="103"/>
      <c r="Q424" s="11">
        <v>10827</v>
      </c>
      <c r="R424" s="12">
        <f>Q424/2</f>
        <v>5413.5</v>
      </c>
      <c r="S424" s="13">
        <f>D424+R424</f>
        <v>19413.5</v>
      </c>
      <c r="T424" s="13">
        <f>E424+R424</f>
        <v>21551.5</v>
      </c>
    </row>
    <row r="425" spans="1:20" ht="12.75" customHeight="1" x14ac:dyDescent="0.25">
      <c r="A425" s="3">
        <v>412</v>
      </c>
      <c r="B425" s="5">
        <v>114006852</v>
      </c>
      <c r="C425" s="7">
        <v>385</v>
      </c>
      <c r="D425" s="6">
        <v>1963</v>
      </c>
      <c r="E425" s="1">
        <v>2693</v>
      </c>
      <c r="F425" s="6">
        <v>1963</v>
      </c>
      <c r="G425" s="1">
        <v>2693</v>
      </c>
      <c r="H425" s="4">
        <f t="shared" si="39"/>
        <v>0</v>
      </c>
      <c r="I425" s="83">
        <f t="shared" si="39"/>
        <v>0</v>
      </c>
      <c r="J425" s="1" t="s">
        <v>134</v>
      </c>
      <c r="K425" s="1">
        <v>2016</v>
      </c>
      <c r="L425" s="2" t="s">
        <v>161</v>
      </c>
      <c r="M425" s="62">
        <v>3</v>
      </c>
      <c r="N425" s="38">
        <v>1</v>
      </c>
      <c r="O425" s="112"/>
      <c r="P425" s="103"/>
    </row>
    <row r="426" spans="1:20" ht="12.75" customHeight="1" x14ac:dyDescent="0.25">
      <c r="A426" s="3">
        <v>413</v>
      </c>
      <c r="B426" s="47">
        <v>6048126984</v>
      </c>
      <c r="C426" s="7">
        <v>386</v>
      </c>
      <c r="D426" s="52" t="s">
        <v>679</v>
      </c>
      <c r="E426" s="21" t="s">
        <v>679</v>
      </c>
      <c r="F426" s="52" t="s">
        <v>679</v>
      </c>
      <c r="G426" s="21" t="s">
        <v>679</v>
      </c>
      <c r="H426" s="86" t="s">
        <v>679</v>
      </c>
      <c r="I426" s="87" t="s">
        <v>679</v>
      </c>
      <c r="J426" s="21" t="s">
        <v>654</v>
      </c>
      <c r="K426" s="1"/>
      <c r="L426" s="22" t="s">
        <v>710</v>
      </c>
      <c r="M426" s="62">
        <v>3</v>
      </c>
      <c r="N426" s="38">
        <v>1</v>
      </c>
      <c r="O426" s="116" t="s">
        <v>684</v>
      </c>
      <c r="P426" s="106"/>
    </row>
    <row r="427" spans="1:20" ht="12.75" customHeight="1" x14ac:dyDescent="0.25">
      <c r="A427" s="3">
        <v>414</v>
      </c>
      <c r="B427" s="5">
        <v>114004271</v>
      </c>
      <c r="C427" s="7">
        <v>387</v>
      </c>
      <c r="D427" s="6">
        <v>43611</v>
      </c>
      <c r="E427" s="1">
        <v>44216</v>
      </c>
      <c r="F427" s="6">
        <v>43200</v>
      </c>
      <c r="G427" s="1">
        <v>43878</v>
      </c>
      <c r="H427" s="4">
        <f>D427-F427</f>
        <v>411</v>
      </c>
      <c r="I427" s="83">
        <f>E427-G427</f>
        <v>338</v>
      </c>
      <c r="J427" s="1" t="s">
        <v>134</v>
      </c>
      <c r="K427" s="1">
        <v>2014</v>
      </c>
      <c r="L427" s="2" t="s">
        <v>600</v>
      </c>
      <c r="M427" s="62">
        <v>3</v>
      </c>
      <c r="N427" s="38">
        <v>1</v>
      </c>
      <c r="O427" s="112"/>
      <c r="P427" s="103"/>
    </row>
    <row r="428" spans="1:20" ht="12.75" customHeight="1" x14ac:dyDescent="0.25">
      <c r="A428" s="3">
        <v>415</v>
      </c>
      <c r="B428" s="5">
        <v>114008191</v>
      </c>
      <c r="C428" s="7">
        <v>388</v>
      </c>
      <c r="D428" s="6" t="s">
        <v>682</v>
      </c>
      <c r="E428" s="1" t="s">
        <v>682</v>
      </c>
      <c r="F428" s="6" t="s">
        <v>682</v>
      </c>
      <c r="G428" s="1" t="s">
        <v>682</v>
      </c>
      <c r="H428" s="4" t="s">
        <v>682</v>
      </c>
      <c r="I428" s="83" t="s">
        <v>682</v>
      </c>
      <c r="J428" s="1" t="s">
        <v>793</v>
      </c>
      <c r="K428" s="1">
        <v>2024</v>
      </c>
      <c r="L428" s="2" t="s">
        <v>858</v>
      </c>
      <c r="M428" s="62">
        <v>3</v>
      </c>
      <c r="N428" s="38">
        <v>1</v>
      </c>
      <c r="O428" s="112"/>
      <c r="P428" s="103"/>
    </row>
    <row r="429" spans="1:20" ht="12.75" customHeight="1" x14ac:dyDescent="0.25">
      <c r="A429" s="3">
        <v>416</v>
      </c>
      <c r="B429" s="47" t="s">
        <v>26</v>
      </c>
      <c r="C429" s="7">
        <v>389</v>
      </c>
      <c r="D429" s="6"/>
      <c r="E429" s="1"/>
      <c r="F429" s="6"/>
      <c r="G429" s="1"/>
      <c r="H429" s="4"/>
      <c r="I429" s="83"/>
      <c r="J429" s="1" t="s">
        <v>616</v>
      </c>
      <c r="K429" s="1"/>
      <c r="L429" s="2"/>
      <c r="M429" s="62">
        <v>3</v>
      </c>
      <c r="N429" s="38">
        <v>1</v>
      </c>
      <c r="O429" s="112"/>
      <c r="P429" s="103"/>
    </row>
    <row r="430" spans="1:20" ht="12.75" customHeight="1" x14ac:dyDescent="0.25">
      <c r="A430" s="3">
        <v>417</v>
      </c>
      <c r="B430" s="5">
        <v>114011195</v>
      </c>
      <c r="C430" s="7">
        <v>390</v>
      </c>
      <c r="D430" s="6">
        <v>48192</v>
      </c>
      <c r="E430" s="1">
        <v>60533</v>
      </c>
      <c r="F430" s="6">
        <v>46884</v>
      </c>
      <c r="G430" s="1">
        <v>59062</v>
      </c>
      <c r="H430" s="4">
        <f t="shared" ref="H430:I433" si="40">D430-F430</f>
        <v>1308</v>
      </c>
      <c r="I430" s="83">
        <f t="shared" si="40"/>
        <v>1471</v>
      </c>
      <c r="J430" s="1" t="s">
        <v>134</v>
      </c>
      <c r="K430" s="1">
        <v>2019</v>
      </c>
      <c r="L430" s="2" t="s">
        <v>519</v>
      </c>
      <c r="M430" s="62">
        <v>3</v>
      </c>
      <c r="N430" s="38">
        <v>3</v>
      </c>
      <c r="O430" s="112"/>
      <c r="P430" s="103"/>
      <c r="S430" s="13"/>
    </row>
    <row r="431" spans="1:20" ht="12.75" customHeight="1" x14ac:dyDescent="0.25">
      <c r="A431" s="3">
        <v>418</v>
      </c>
      <c r="B431" s="5">
        <v>114006380</v>
      </c>
      <c r="C431" s="7">
        <v>391</v>
      </c>
      <c r="D431" s="6">
        <v>245997</v>
      </c>
      <c r="E431" s="1">
        <v>0</v>
      </c>
      <c r="F431" s="6">
        <v>244029</v>
      </c>
      <c r="G431" s="1">
        <v>0</v>
      </c>
      <c r="H431" s="4">
        <f t="shared" si="40"/>
        <v>1968</v>
      </c>
      <c r="I431" s="83">
        <f t="shared" si="40"/>
        <v>0</v>
      </c>
      <c r="J431" s="1" t="s">
        <v>134</v>
      </c>
      <c r="K431" s="1">
        <v>2013</v>
      </c>
      <c r="L431" s="2" t="s">
        <v>599</v>
      </c>
      <c r="M431" s="62">
        <v>3</v>
      </c>
      <c r="N431" s="38">
        <v>1</v>
      </c>
      <c r="O431" s="112"/>
      <c r="P431" s="103"/>
      <c r="Q431" s="11">
        <v>47078</v>
      </c>
      <c r="R431" s="11">
        <f>Q431/2</f>
        <v>23539</v>
      </c>
      <c r="S431" s="13">
        <f>D431+R431</f>
        <v>269536</v>
      </c>
      <c r="T431" s="11">
        <f>E431+R431</f>
        <v>23539</v>
      </c>
    </row>
    <row r="432" spans="1:20" ht="12.75" customHeight="1" x14ac:dyDescent="0.25">
      <c r="A432" s="3">
        <v>419</v>
      </c>
      <c r="B432" s="5">
        <v>114090019</v>
      </c>
      <c r="C432" s="7">
        <v>392</v>
      </c>
      <c r="D432" s="6">
        <v>83928</v>
      </c>
      <c r="E432" s="1">
        <v>39257</v>
      </c>
      <c r="F432" s="6">
        <v>82379</v>
      </c>
      <c r="G432" s="1">
        <v>38623</v>
      </c>
      <c r="H432" s="4">
        <f t="shared" si="40"/>
        <v>1549</v>
      </c>
      <c r="I432" s="83">
        <f t="shared" si="40"/>
        <v>634</v>
      </c>
      <c r="J432" s="1" t="s">
        <v>134</v>
      </c>
      <c r="K432" s="1">
        <v>2015</v>
      </c>
      <c r="L432" s="2" t="s">
        <v>517</v>
      </c>
      <c r="M432" s="62">
        <v>3</v>
      </c>
      <c r="N432" s="38">
        <v>3</v>
      </c>
      <c r="O432" s="112"/>
      <c r="P432" s="103"/>
      <c r="Q432" s="9"/>
      <c r="R432" s="9"/>
      <c r="S432" s="9"/>
    </row>
    <row r="433" spans="1:20" ht="12.75" customHeight="1" x14ac:dyDescent="0.25">
      <c r="A433" s="3">
        <v>420</v>
      </c>
      <c r="B433" s="5">
        <v>114004599</v>
      </c>
      <c r="C433" s="7" t="s">
        <v>71</v>
      </c>
      <c r="D433" s="6">
        <v>18677</v>
      </c>
      <c r="E433" s="1">
        <v>23176</v>
      </c>
      <c r="F433" s="6">
        <v>18437</v>
      </c>
      <c r="G433" s="1">
        <v>22810</v>
      </c>
      <c r="H433" s="4">
        <f t="shared" si="40"/>
        <v>240</v>
      </c>
      <c r="I433" s="83">
        <f t="shared" si="40"/>
        <v>366</v>
      </c>
      <c r="J433" s="1" t="s">
        <v>141</v>
      </c>
      <c r="K433" s="1">
        <v>2017</v>
      </c>
      <c r="L433" s="2" t="s">
        <v>158</v>
      </c>
      <c r="M433" s="62">
        <v>3</v>
      </c>
      <c r="N433" s="38">
        <v>4</v>
      </c>
      <c r="O433" s="112"/>
      <c r="P433" s="103"/>
      <c r="Q433" s="9"/>
      <c r="R433" s="9"/>
      <c r="S433" s="9"/>
    </row>
    <row r="434" spans="1:20" ht="12.75" customHeight="1" x14ac:dyDescent="0.25">
      <c r="A434" s="3">
        <v>421</v>
      </c>
      <c r="B434" s="47" t="s">
        <v>26</v>
      </c>
      <c r="C434" s="7" t="s">
        <v>72</v>
      </c>
      <c r="D434" s="6"/>
      <c r="E434" s="1"/>
      <c r="F434" s="6"/>
      <c r="G434" s="1"/>
      <c r="H434" s="4"/>
      <c r="I434" s="83"/>
      <c r="J434" s="1" t="s">
        <v>616</v>
      </c>
      <c r="K434" s="1"/>
      <c r="L434" s="2"/>
      <c r="M434" s="62">
        <v>3</v>
      </c>
      <c r="N434" s="38">
        <v>4</v>
      </c>
      <c r="O434" s="112"/>
      <c r="P434" s="103"/>
    </row>
    <row r="435" spans="1:20" ht="12.75" customHeight="1" x14ac:dyDescent="0.25">
      <c r="A435" s="3">
        <v>422</v>
      </c>
      <c r="B435" s="5">
        <v>114006244</v>
      </c>
      <c r="C435" s="7">
        <v>394</v>
      </c>
      <c r="D435" s="6">
        <v>31941</v>
      </c>
      <c r="E435" s="1">
        <v>38166</v>
      </c>
      <c r="F435" s="6">
        <v>31470</v>
      </c>
      <c r="G435" s="1">
        <v>37641</v>
      </c>
      <c r="H435" s="4">
        <f t="shared" ref="H435:I440" si="41">D435-F435</f>
        <v>471</v>
      </c>
      <c r="I435" s="83">
        <f t="shared" si="41"/>
        <v>525</v>
      </c>
      <c r="J435" s="1" t="s">
        <v>134</v>
      </c>
      <c r="K435" s="1">
        <v>2016</v>
      </c>
      <c r="L435" s="2" t="s">
        <v>598</v>
      </c>
      <c r="M435" s="62">
        <v>3</v>
      </c>
      <c r="N435" s="38">
        <v>4</v>
      </c>
      <c r="O435" s="112"/>
      <c r="P435" s="103"/>
      <c r="Q435" s="9"/>
      <c r="R435" s="9"/>
      <c r="S435" s="9"/>
    </row>
    <row r="436" spans="1:20" ht="12.75" customHeight="1" x14ac:dyDescent="0.25">
      <c r="A436" s="3">
        <v>423</v>
      </c>
      <c r="B436" s="51">
        <v>7001486354</v>
      </c>
      <c r="C436" s="7">
        <v>395</v>
      </c>
      <c r="D436" s="6">
        <v>15088</v>
      </c>
      <c r="E436" s="1">
        <v>12845</v>
      </c>
      <c r="F436" s="6">
        <v>14853</v>
      </c>
      <c r="G436" s="1">
        <v>12770</v>
      </c>
      <c r="H436" s="4">
        <f t="shared" si="41"/>
        <v>235</v>
      </c>
      <c r="I436" s="83">
        <f t="shared" si="41"/>
        <v>75</v>
      </c>
      <c r="J436" s="1" t="s">
        <v>134</v>
      </c>
      <c r="K436" s="1">
        <v>2017</v>
      </c>
      <c r="L436" s="2" t="s">
        <v>597</v>
      </c>
      <c r="M436" s="62">
        <v>3</v>
      </c>
      <c r="N436" s="38">
        <v>4</v>
      </c>
      <c r="O436" s="116"/>
      <c r="P436" s="106"/>
    </row>
    <row r="437" spans="1:20" ht="12.75" customHeight="1" x14ac:dyDescent="0.25">
      <c r="A437" s="3">
        <v>424</v>
      </c>
      <c r="B437" s="5">
        <v>114005277</v>
      </c>
      <c r="C437" s="7">
        <v>396</v>
      </c>
      <c r="D437" s="6">
        <v>37621</v>
      </c>
      <c r="E437" s="1">
        <v>41726</v>
      </c>
      <c r="F437" s="6">
        <v>37263</v>
      </c>
      <c r="G437" s="1">
        <v>41368</v>
      </c>
      <c r="H437" s="4">
        <f t="shared" si="41"/>
        <v>358</v>
      </c>
      <c r="I437" s="83">
        <f t="shared" si="41"/>
        <v>358</v>
      </c>
      <c r="J437" s="1" t="s">
        <v>134</v>
      </c>
      <c r="K437" s="1">
        <v>2014</v>
      </c>
      <c r="L437" s="2" t="s">
        <v>596</v>
      </c>
      <c r="M437" s="62">
        <v>3</v>
      </c>
      <c r="N437" s="38">
        <v>4</v>
      </c>
      <c r="O437" s="112"/>
      <c r="P437" s="103"/>
      <c r="Q437" s="11">
        <v>2425</v>
      </c>
      <c r="R437" s="11">
        <f>Q437/2</f>
        <v>1212.5</v>
      </c>
      <c r="S437" s="11">
        <f>D437+R437</f>
        <v>38833.5</v>
      </c>
      <c r="T437" s="11">
        <f>E437+R437</f>
        <v>42938.5</v>
      </c>
    </row>
    <row r="438" spans="1:20" ht="12.75" customHeight="1" x14ac:dyDescent="0.25">
      <c r="A438" s="3">
        <v>425</v>
      </c>
      <c r="B438" s="5">
        <v>114003920</v>
      </c>
      <c r="C438" s="7">
        <v>397</v>
      </c>
      <c r="D438" s="6">
        <v>9638</v>
      </c>
      <c r="E438" s="1">
        <v>12018</v>
      </c>
      <c r="F438" s="6">
        <v>9552</v>
      </c>
      <c r="G438" s="1">
        <v>11932</v>
      </c>
      <c r="H438" s="4">
        <f t="shared" si="41"/>
        <v>86</v>
      </c>
      <c r="I438" s="83">
        <f t="shared" si="41"/>
        <v>86</v>
      </c>
      <c r="J438" s="1" t="s">
        <v>134</v>
      </c>
      <c r="K438" s="1">
        <v>2014</v>
      </c>
      <c r="L438" s="2" t="s">
        <v>595</v>
      </c>
      <c r="M438" s="62">
        <v>3</v>
      </c>
      <c r="N438" s="38">
        <v>4</v>
      </c>
      <c r="O438" s="112"/>
      <c r="P438" s="103"/>
      <c r="Q438" s="11">
        <v>2878</v>
      </c>
      <c r="R438" s="11">
        <f>Q438/2</f>
        <v>1439</v>
      </c>
      <c r="S438" s="11">
        <f>D438+R438</f>
        <v>11077</v>
      </c>
      <c r="T438" s="11">
        <f>E438+R438</f>
        <v>13457</v>
      </c>
    </row>
    <row r="439" spans="1:20" ht="13.5" customHeight="1" x14ac:dyDescent="0.25">
      <c r="A439" s="3">
        <v>426</v>
      </c>
      <c r="B439" s="5">
        <v>114007667</v>
      </c>
      <c r="C439" s="7">
        <v>398</v>
      </c>
      <c r="D439" s="6">
        <v>8794</v>
      </c>
      <c r="E439" s="1">
        <v>10275</v>
      </c>
      <c r="F439" s="6">
        <v>8653</v>
      </c>
      <c r="G439" s="1">
        <v>10118</v>
      </c>
      <c r="H439" s="4">
        <f t="shared" si="41"/>
        <v>141</v>
      </c>
      <c r="I439" s="83">
        <f t="shared" si="41"/>
        <v>157</v>
      </c>
      <c r="J439" s="1" t="s">
        <v>156</v>
      </c>
      <c r="K439" s="1">
        <v>2018</v>
      </c>
      <c r="L439" s="2" t="s">
        <v>157</v>
      </c>
      <c r="M439" s="62">
        <v>3</v>
      </c>
      <c r="N439" s="38">
        <v>4</v>
      </c>
      <c r="O439" s="112"/>
      <c r="P439" s="103"/>
    </row>
    <row r="440" spans="1:20" ht="12.75" customHeight="1" x14ac:dyDescent="0.25">
      <c r="A440" s="3">
        <v>427</v>
      </c>
      <c r="B440" s="5">
        <v>114011197</v>
      </c>
      <c r="C440" s="7">
        <v>399</v>
      </c>
      <c r="D440" s="6">
        <v>56381</v>
      </c>
      <c r="E440" s="1">
        <v>53153</v>
      </c>
      <c r="F440" s="6">
        <v>54749</v>
      </c>
      <c r="G440" s="1">
        <v>52429</v>
      </c>
      <c r="H440" s="4">
        <f t="shared" si="41"/>
        <v>1632</v>
      </c>
      <c r="I440" s="83">
        <f t="shared" si="41"/>
        <v>724</v>
      </c>
      <c r="J440" s="1" t="s">
        <v>134</v>
      </c>
      <c r="K440" s="1">
        <v>2019</v>
      </c>
      <c r="L440" s="2" t="s">
        <v>594</v>
      </c>
      <c r="M440" s="62">
        <v>3</v>
      </c>
      <c r="N440" s="38">
        <v>4</v>
      </c>
      <c r="O440" s="112"/>
      <c r="P440" s="103"/>
    </row>
    <row r="441" spans="1:20" ht="12.75" customHeight="1" x14ac:dyDescent="0.25">
      <c r="A441" s="3">
        <v>428</v>
      </c>
      <c r="B441" s="5">
        <v>114006839</v>
      </c>
      <c r="C441" s="7">
        <v>400</v>
      </c>
      <c r="D441" s="6" t="s">
        <v>682</v>
      </c>
      <c r="E441" s="1" t="s">
        <v>682</v>
      </c>
      <c r="F441" s="6" t="s">
        <v>682</v>
      </c>
      <c r="G441" s="1" t="s">
        <v>682</v>
      </c>
      <c r="H441" s="4" t="s">
        <v>682</v>
      </c>
      <c r="I441" s="83" t="s">
        <v>682</v>
      </c>
      <c r="J441" s="1" t="s">
        <v>793</v>
      </c>
      <c r="K441" s="1">
        <v>2024</v>
      </c>
      <c r="L441" s="2" t="s">
        <v>860</v>
      </c>
      <c r="M441" s="62">
        <v>3</v>
      </c>
      <c r="N441" s="38">
        <v>4</v>
      </c>
      <c r="O441" s="112"/>
      <c r="P441" s="103"/>
    </row>
    <row r="442" spans="1:20" ht="12.75" customHeight="1" x14ac:dyDescent="0.25">
      <c r="A442" s="3">
        <v>429</v>
      </c>
      <c r="B442" s="5">
        <v>114003524</v>
      </c>
      <c r="C442" s="7">
        <v>401</v>
      </c>
      <c r="D442" s="52" t="s">
        <v>679</v>
      </c>
      <c r="E442" s="21" t="s">
        <v>679</v>
      </c>
      <c r="F442" s="52" t="s">
        <v>679</v>
      </c>
      <c r="G442" s="21" t="s">
        <v>679</v>
      </c>
      <c r="H442" s="86" t="s">
        <v>679</v>
      </c>
      <c r="I442" s="87" t="s">
        <v>679</v>
      </c>
      <c r="J442" s="21" t="s">
        <v>793</v>
      </c>
      <c r="K442" s="1">
        <v>2023</v>
      </c>
      <c r="L442" s="2" t="s">
        <v>810</v>
      </c>
      <c r="M442" s="62">
        <v>3</v>
      </c>
      <c r="N442" s="38">
        <v>4</v>
      </c>
      <c r="O442" s="116"/>
      <c r="P442" s="106"/>
    </row>
    <row r="443" spans="1:20" ht="12.75" customHeight="1" x14ac:dyDescent="0.25">
      <c r="A443" s="3">
        <v>430</v>
      </c>
      <c r="B443" s="47" t="s">
        <v>26</v>
      </c>
      <c r="C443" s="7">
        <v>402</v>
      </c>
      <c r="D443" s="6"/>
      <c r="E443" s="1"/>
      <c r="F443" s="6"/>
      <c r="G443" s="1"/>
      <c r="H443" s="4"/>
      <c r="I443" s="83"/>
      <c r="J443" s="1" t="s">
        <v>616</v>
      </c>
      <c r="K443" s="1"/>
      <c r="L443" s="2"/>
      <c r="M443" s="62">
        <v>3</v>
      </c>
      <c r="N443" s="38">
        <v>4</v>
      </c>
      <c r="O443" s="112"/>
      <c r="P443" s="103"/>
    </row>
    <row r="444" spans="1:20" ht="12.75" customHeight="1" x14ac:dyDescent="0.25">
      <c r="A444" s="3">
        <v>431</v>
      </c>
      <c r="B444" s="5">
        <v>114005103</v>
      </c>
      <c r="C444" s="7">
        <v>403</v>
      </c>
      <c r="D444" s="6">
        <v>95826</v>
      </c>
      <c r="E444" s="1">
        <v>104037</v>
      </c>
      <c r="F444" s="6">
        <v>95536</v>
      </c>
      <c r="G444" s="1">
        <v>103974</v>
      </c>
      <c r="H444" s="4">
        <f t="shared" ref="H444:H453" si="42">D444-F444</f>
        <v>290</v>
      </c>
      <c r="I444" s="83">
        <f t="shared" ref="I444:I453" si="43">E444-G444</f>
        <v>63</v>
      </c>
      <c r="J444" s="1" t="s">
        <v>134</v>
      </c>
      <c r="K444" s="1">
        <v>2015</v>
      </c>
      <c r="L444" s="2" t="s">
        <v>614</v>
      </c>
      <c r="M444" s="62">
        <v>3</v>
      </c>
      <c r="N444" s="38">
        <v>4</v>
      </c>
      <c r="O444" s="112"/>
      <c r="P444" s="103"/>
    </row>
    <row r="445" spans="1:20" ht="12.75" customHeight="1" x14ac:dyDescent="0.25">
      <c r="A445" s="3">
        <v>432</v>
      </c>
      <c r="B445" s="5">
        <v>114004351</v>
      </c>
      <c r="C445" s="7">
        <v>404</v>
      </c>
      <c r="D445" s="6">
        <v>34393</v>
      </c>
      <c r="E445" s="1">
        <v>50546</v>
      </c>
      <c r="F445" s="6">
        <v>34266</v>
      </c>
      <c r="G445" s="1">
        <v>50382</v>
      </c>
      <c r="H445" s="4">
        <f t="shared" si="42"/>
        <v>127</v>
      </c>
      <c r="I445" s="83">
        <f t="shared" si="43"/>
        <v>164</v>
      </c>
      <c r="J445" s="1" t="s">
        <v>134</v>
      </c>
      <c r="K445" s="1">
        <v>2013</v>
      </c>
      <c r="L445" s="2" t="s">
        <v>613</v>
      </c>
      <c r="M445" s="62">
        <v>3</v>
      </c>
      <c r="N445" s="38">
        <v>4</v>
      </c>
      <c r="O445" s="112"/>
      <c r="P445" s="103"/>
    </row>
    <row r="446" spans="1:20" ht="12.75" customHeight="1" x14ac:dyDescent="0.25">
      <c r="A446" s="3">
        <v>433</v>
      </c>
      <c r="B446" s="5">
        <v>114003823</v>
      </c>
      <c r="C446" s="7">
        <v>405</v>
      </c>
      <c r="D446" s="6">
        <v>78946</v>
      </c>
      <c r="E446" s="1">
        <v>86215</v>
      </c>
      <c r="F446" s="6">
        <v>77876</v>
      </c>
      <c r="G446" s="1">
        <v>85753</v>
      </c>
      <c r="H446" s="4">
        <f t="shared" si="42"/>
        <v>1070</v>
      </c>
      <c r="I446" s="83">
        <f t="shared" si="43"/>
        <v>462</v>
      </c>
      <c r="J446" s="1" t="s">
        <v>134</v>
      </c>
      <c r="K446" s="1">
        <v>2014</v>
      </c>
      <c r="L446" s="2" t="s">
        <v>612</v>
      </c>
      <c r="M446" s="62">
        <v>3</v>
      </c>
      <c r="N446" s="38">
        <v>4</v>
      </c>
      <c r="O446" s="112"/>
      <c r="P446" s="103"/>
    </row>
    <row r="447" spans="1:20" ht="12.75" customHeight="1" x14ac:dyDescent="0.25">
      <c r="A447" s="3">
        <v>434</v>
      </c>
      <c r="B447" s="5">
        <v>114004384</v>
      </c>
      <c r="C447" s="7">
        <v>406</v>
      </c>
      <c r="D447" s="6">
        <v>14226</v>
      </c>
      <c r="E447" s="1">
        <v>16195</v>
      </c>
      <c r="F447" s="6">
        <v>14037</v>
      </c>
      <c r="G447" s="1">
        <v>16110</v>
      </c>
      <c r="H447" s="4">
        <f t="shared" si="42"/>
        <v>189</v>
      </c>
      <c r="I447" s="83">
        <f t="shared" si="43"/>
        <v>85</v>
      </c>
      <c r="J447" s="1" t="s">
        <v>156</v>
      </c>
      <c r="K447" s="1">
        <v>2015</v>
      </c>
      <c r="L447" s="2" t="s">
        <v>611</v>
      </c>
      <c r="M447" s="62">
        <v>3</v>
      </c>
      <c r="N447" s="38">
        <v>4</v>
      </c>
      <c r="O447" s="112"/>
      <c r="P447" s="103"/>
    </row>
    <row r="448" spans="1:20" ht="12.75" customHeight="1" x14ac:dyDescent="0.25">
      <c r="A448" s="3">
        <v>435</v>
      </c>
      <c r="B448" s="5">
        <v>114004454</v>
      </c>
      <c r="C448" s="7">
        <v>407</v>
      </c>
      <c r="D448" s="52" t="s">
        <v>679</v>
      </c>
      <c r="E448" s="21" t="s">
        <v>679</v>
      </c>
      <c r="F448" s="52" t="s">
        <v>679</v>
      </c>
      <c r="G448" s="21" t="s">
        <v>679</v>
      </c>
      <c r="H448" s="86" t="s">
        <v>679</v>
      </c>
      <c r="I448" s="87" t="s">
        <v>679</v>
      </c>
      <c r="J448" s="21" t="s">
        <v>793</v>
      </c>
      <c r="K448" s="1">
        <v>2023</v>
      </c>
      <c r="L448" s="2" t="s">
        <v>811</v>
      </c>
      <c r="M448" s="62">
        <v>3</v>
      </c>
      <c r="N448" s="38">
        <v>4</v>
      </c>
      <c r="O448" s="112"/>
      <c r="P448" s="103"/>
      <c r="Q448" s="11">
        <v>4858</v>
      </c>
      <c r="R448" s="11">
        <f>Q448/2</f>
        <v>2429</v>
      </c>
      <c r="S448" s="11" t="e">
        <f>D448+R448</f>
        <v>#VALUE!</v>
      </c>
      <c r="T448" s="11" t="e">
        <f>E448+R448</f>
        <v>#VALUE!</v>
      </c>
    </row>
    <row r="449" spans="1:20" ht="12.75" customHeight="1" x14ac:dyDescent="0.25">
      <c r="A449" s="3">
        <v>436</v>
      </c>
      <c r="B449" s="5">
        <v>114003923</v>
      </c>
      <c r="C449" s="7">
        <v>408</v>
      </c>
      <c r="D449" s="6">
        <v>30870</v>
      </c>
      <c r="E449" s="1">
        <v>33176</v>
      </c>
      <c r="F449" s="6">
        <v>30527</v>
      </c>
      <c r="G449" s="1">
        <v>32833</v>
      </c>
      <c r="H449" s="4">
        <f t="shared" si="42"/>
        <v>343</v>
      </c>
      <c r="I449" s="83">
        <f t="shared" si="43"/>
        <v>343</v>
      </c>
      <c r="J449" s="1" t="s">
        <v>134</v>
      </c>
      <c r="K449" s="1">
        <v>2014</v>
      </c>
      <c r="L449" s="2" t="s">
        <v>610</v>
      </c>
      <c r="M449" s="62">
        <v>3</v>
      </c>
      <c r="N449" s="38">
        <v>4</v>
      </c>
      <c r="O449" s="112"/>
      <c r="P449" s="103"/>
      <c r="Q449" s="11">
        <v>7718</v>
      </c>
      <c r="R449" s="11">
        <f>Q449/2</f>
        <v>3859</v>
      </c>
      <c r="S449" s="11">
        <f>D449+R449</f>
        <v>34729</v>
      </c>
      <c r="T449" s="11">
        <f>E449+R449</f>
        <v>37035</v>
      </c>
    </row>
    <row r="450" spans="1:20" ht="12.75" customHeight="1" x14ac:dyDescent="0.25">
      <c r="A450" s="3">
        <v>437</v>
      </c>
      <c r="B450" s="46" t="s">
        <v>16</v>
      </c>
      <c r="C450" s="7">
        <v>409</v>
      </c>
      <c r="D450" s="6" t="s">
        <v>679</v>
      </c>
      <c r="E450" s="1" t="s">
        <v>679</v>
      </c>
      <c r="F450" s="6" t="s">
        <v>679</v>
      </c>
      <c r="G450" s="1" t="s">
        <v>679</v>
      </c>
      <c r="H450" s="4" t="s">
        <v>679</v>
      </c>
      <c r="I450" s="83" t="s">
        <v>679</v>
      </c>
      <c r="J450" s="1" t="s">
        <v>731</v>
      </c>
      <c r="K450" s="1">
        <v>2023</v>
      </c>
      <c r="L450" s="2" t="s">
        <v>784</v>
      </c>
      <c r="M450" s="62">
        <v>3</v>
      </c>
      <c r="N450" s="38">
        <v>4</v>
      </c>
      <c r="O450" s="112"/>
      <c r="P450" s="103"/>
      <c r="R450" s="12"/>
      <c r="S450" s="13"/>
      <c r="T450" s="13"/>
    </row>
    <row r="451" spans="1:20" ht="12.75" customHeight="1" x14ac:dyDescent="0.25">
      <c r="A451" s="3">
        <v>438</v>
      </c>
      <c r="B451" s="5">
        <v>114008517</v>
      </c>
      <c r="C451" s="7">
        <v>410</v>
      </c>
      <c r="D451" s="6" t="s">
        <v>682</v>
      </c>
      <c r="E451" s="1" t="s">
        <v>682</v>
      </c>
      <c r="F451" s="6" t="s">
        <v>682</v>
      </c>
      <c r="G451" s="1" t="s">
        <v>682</v>
      </c>
      <c r="H451" s="4" t="s">
        <v>682</v>
      </c>
      <c r="I451" s="83" t="s">
        <v>682</v>
      </c>
      <c r="J451" s="1" t="s">
        <v>793</v>
      </c>
      <c r="K451" s="1">
        <v>2024</v>
      </c>
      <c r="L451" s="2" t="s">
        <v>859</v>
      </c>
      <c r="M451" s="62">
        <v>3</v>
      </c>
      <c r="N451" s="38">
        <v>4</v>
      </c>
      <c r="O451" s="112"/>
      <c r="P451" s="103"/>
      <c r="Q451" s="11">
        <v>56384</v>
      </c>
      <c r="R451" s="12">
        <f>Q451/2</f>
        <v>28192</v>
      </c>
      <c r="S451" s="13" t="e">
        <f>D451+R451</f>
        <v>#VALUE!</v>
      </c>
      <c r="T451" s="13" t="e">
        <f>E451+R451</f>
        <v>#VALUE!</v>
      </c>
    </row>
    <row r="452" spans="1:20" ht="12.75" customHeight="1" x14ac:dyDescent="0.25">
      <c r="A452" s="3">
        <v>439</v>
      </c>
      <c r="B452" s="5">
        <v>114003824</v>
      </c>
      <c r="C452" s="7">
        <v>411</v>
      </c>
      <c r="D452" s="6">
        <v>3190</v>
      </c>
      <c r="E452" s="1">
        <v>1311</v>
      </c>
      <c r="F452" s="6">
        <v>2880</v>
      </c>
      <c r="G452" s="1">
        <v>1161</v>
      </c>
      <c r="H452" s="4">
        <f t="shared" si="42"/>
        <v>310</v>
      </c>
      <c r="I452" s="83">
        <f t="shared" si="43"/>
        <v>150</v>
      </c>
      <c r="J452" s="1" t="s">
        <v>142</v>
      </c>
      <c r="K452" s="1">
        <v>2024</v>
      </c>
      <c r="L452" s="2" t="s">
        <v>828</v>
      </c>
      <c r="M452" s="62">
        <v>3</v>
      </c>
      <c r="N452" s="38">
        <v>4</v>
      </c>
      <c r="O452" s="112"/>
      <c r="P452" s="103" t="s">
        <v>829</v>
      </c>
    </row>
    <row r="453" spans="1:20" ht="12.75" customHeight="1" x14ac:dyDescent="0.25">
      <c r="A453" s="3">
        <v>440</v>
      </c>
      <c r="B453" s="5">
        <v>114006249</v>
      </c>
      <c r="C453" s="7">
        <v>412</v>
      </c>
      <c r="D453" s="6">
        <v>22483</v>
      </c>
      <c r="E453" s="1">
        <v>28715</v>
      </c>
      <c r="F453" s="6">
        <v>22390</v>
      </c>
      <c r="G453" s="1">
        <v>28596</v>
      </c>
      <c r="H453" s="4">
        <f t="shared" si="42"/>
        <v>93</v>
      </c>
      <c r="I453" s="83">
        <f t="shared" si="43"/>
        <v>119</v>
      </c>
      <c r="J453" s="1" t="s">
        <v>134</v>
      </c>
      <c r="K453" s="1">
        <v>2015</v>
      </c>
      <c r="L453" s="2" t="s">
        <v>609</v>
      </c>
      <c r="M453" s="62">
        <v>3</v>
      </c>
      <c r="N453" s="38">
        <v>4</v>
      </c>
      <c r="O453" s="112"/>
      <c r="P453" s="103"/>
      <c r="Q453" s="13"/>
      <c r="R453" s="12"/>
      <c r="S453" s="13"/>
      <c r="T453" s="13"/>
    </row>
    <row r="454" spans="1:20" ht="12.75" customHeight="1" x14ac:dyDescent="0.25">
      <c r="A454" s="3">
        <v>441</v>
      </c>
      <c r="B454" s="5">
        <v>114003527</v>
      </c>
      <c r="C454" s="7" t="s">
        <v>73</v>
      </c>
      <c r="D454" s="52" t="s">
        <v>679</v>
      </c>
      <c r="E454" s="21" t="s">
        <v>679</v>
      </c>
      <c r="F454" s="52" t="s">
        <v>679</v>
      </c>
      <c r="G454" s="21" t="s">
        <v>679</v>
      </c>
      <c r="H454" s="86" t="s">
        <v>679</v>
      </c>
      <c r="I454" s="87" t="s">
        <v>679</v>
      </c>
      <c r="J454" s="21" t="s">
        <v>793</v>
      </c>
      <c r="K454" s="1">
        <v>2023</v>
      </c>
      <c r="L454" s="2" t="s">
        <v>812</v>
      </c>
      <c r="M454" s="62">
        <v>3</v>
      </c>
      <c r="N454" s="38">
        <v>1</v>
      </c>
      <c r="O454" s="112"/>
      <c r="P454" s="103"/>
      <c r="Q454" s="13">
        <v>2290</v>
      </c>
      <c r="R454" s="12">
        <f>Q454/2</f>
        <v>1145</v>
      </c>
      <c r="S454" s="13" t="e">
        <f>D454+R454</f>
        <v>#VALUE!</v>
      </c>
      <c r="T454" s="13" t="e">
        <f>E454+R454</f>
        <v>#VALUE!</v>
      </c>
    </row>
    <row r="455" spans="1:20" ht="12.75" customHeight="1" x14ac:dyDescent="0.25">
      <c r="A455" s="3">
        <v>442</v>
      </c>
      <c r="B455" s="47" t="s">
        <v>26</v>
      </c>
      <c r="C455" s="7" t="s">
        <v>74</v>
      </c>
      <c r="D455" s="6"/>
      <c r="E455" s="1"/>
      <c r="F455" s="6"/>
      <c r="G455" s="1"/>
      <c r="H455" s="4"/>
      <c r="I455" s="83"/>
      <c r="J455" s="1" t="s">
        <v>616</v>
      </c>
      <c r="K455" s="1"/>
      <c r="L455" s="2"/>
      <c r="M455" s="62">
        <v>3</v>
      </c>
      <c r="N455" s="38">
        <v>1</v>
      </c>
      <c r="O455" s="112"/>
      <c r="P455" s="103"/>
      <c r="Q455" s="13"/>
      <c r="R455" s="12"/>
      <c r="S455" s="13"/>
      <c r="T455" s="13"/>
    </row>
    <row r="456" spans="1:20" ht="13.5" customHeight="1" x14ac:dyDescent="0.25">
      <c r="A456" s="3">
        <v>443</v>
      </c>
      <c r="B456" s="53">
        <v>8811443788</v>
      </c>
      <c r="C456" s="7">
        <v>414</v>
      </c>
      <c r="D456" s="52" t="s">
        <v>679</v>
      </c>
      <c r="E456" s="21" t="s">
        <v>679</v>
      </c>
      <c r="F456" s="52" t="s">
        <v>679</v>
      </c>
      <c r="G456" s="21" t="s">
        <v>679</v>
      </c>
      <c r="H456" s="86" t="s">
        <v>679</v>
      </c>
      <c r="I456" s="87" t="s">
        <v>679</v>
      </c>
      <c r="J456" s="21" t="s">
        <v>654</v>
      </c>
      <c r="K456" s="1">
        <v>2021</v>
      </c>
      <c r="L456" s="22" t="s">
        <v>786</v>
      </c>
      <c r="M456" s="62">
        <v>3</v>
      </c>
      <c r="N456" s="38">
        <v>1</v>
      </c>
      <c r="O456" s="116"/>
      <c r="P456" s="106"/>
    </row>
    <row r="457" spans="1:20" ht="12.75" customHeight="1" x14ac:dyDescent="0.25">
      <c r="A457" s="3">
        <v>444</v>
      </c>
      <c r="B457" s="5">
        <v>114006838</v>
      </c>
      <c r="C457" s="7">
        <v>415</v>
      </c>
      <c r="D457" s="6">
        <v>45604</v>
      </c>
      <c r="E457" s="1">
        <v>38600</v>
      </c>
      <c r="F457" s="6">
        <v>43398</v>
      </c>
      <c r="G457" s="1">
        <v>37561</v>
      </c>
      <c r="H457" s="4">
        <f t="shared" ref="H457:I461" si="44">D457-F457</f>
        <v>2206</v>
      </c>
      <c r="I457" s="83">
        <f t="shared" si="44"/>
        <v>1039</v>
      </c>
      <c r="J457" s="1" t="s">
        <v>146</v>
      </c>
      <c r="K457" s="1">
        <v>2015</v>
      </c>
      <c r="L457" s="22" t="s">
        <v>677</v>
      </c>
      <c r="M457" s="62">
        <v>3</v>
      </c>
      <c r="N457" s="38">
        <v>1</v>
      </c>
      <c r="O457" s="112"/>
      <c r="P457" s="103"/>
      <c r="Q457" s="13"/>
      <c r="R457" s="12">
        <f>Q457/2</f>
        <v>0</v>
      </c>
      <c r="S457" s="13"/>
      <c r="T457" s="13"/>
    </row>
    <row r="458" spans="1:20" ht="12.75" customHeight="1" x14ac:dyDescent="0.25">
      <c r="A458" s="3">
        <v>445</v>
      </c>
      <c r="B458" s="5">
        <v>114004635</v>
      </c>
      <c r="C458" s="7">
        <v>416</v>
      </c>
      <c r="D458" s="6">
        <v>6498</v>
      </c>
      <c r="E458" s="1">
        <v>7141</v>
      </c>
      <c r="F458" s="6">
        <v>6326</v>
      </c>
      <c r="G458" s="1">
        <v>6934</v>
      </c>
      <c r="H458" s="4">
        <f t="shared" si="44"/>
        <v>172</v>
      </c>
      <c r="I458" s="83">
        <f t="shared" si="44"/>
        <v>207</v>
      </c>
      <c r="J458" s="1" t="s">
        <v>156</v>
      </c>
      <c r="K458" s="1">
        <v>2021</v>
      </c>
      <c r="L458" s="2" t="s">
        <v>627</v>
      </c>
      <c r="M458" s="62">
        <v>3</v>
      </c>
      <c r="N458" s="38">
        <v>1</v>
      </c>
      <c r="O458" s="112"/>
      <c r="P458" s="103"/>
      <c r="Q458" s="13"/>
      <c r="R458" s="12"/>
      <c r="S458" s="13"/>
      <c r="T458" s="13"/>
    </row>
    <row r="459" spans="1:20" ht="12.75" customHeight="1" x14ac:dyDescent="0.25">
      <c r="A459" s="3">
        <v>446</v>
      </c>
      <c r="B459" s="5">
        <v>114010938</v>
      </c>
      <c r="C459" s="7">
        <v>417</v>
      </c>
      <c r="D459" s="6">
        <v>56600</v>
      </c>
      <c r="E459" s="1">
        <v>74411</v>
      </c>
      <c r="F459" s="6">
        <v>55334</v>
      </c>
      <c r="G459" s="1">
        <v>72929</v>
      </c>
      <c r="H459" s="4">
        <f t="shared" si="44"/>
        <v>1266</v>
      </c>
      <c r="I459" s="83">
        <f t="shared" si="44"/>
        <v>1482</v>
      </c>
      <c r="J459" s="1" t="s">
        <v>134</v>
      </c>
      <c r="K459" s="1">
        <v>2019</v>
      </c>
      <c r="L459" s="2" t="s">
        <v>608</v>
      </c>
      <c r="M459" s="62">
        <v>3</v>
      </c>
      <c r="N459" s="38">
        <v>1</v>
      </c>
      <c r="O459" s="112"/>
      <c r="P459" s="103"/>
      <c r="Q459" s="13"/>
      <c r="R459" s="12"/>
      <c r="S459" s="13"/>
      <c r="T459" s="13"/>
    </row>
    <row r="460" spans="1:20" ht="12.75" customHeight="1" x14ac:dyDescent="0.25">
      <c r="A460" s="3">
        <v>447</v>
      </c>
      <c r="B460" s="5">
        <v>114010906</v>
      </c>
      <c r="C460" s="7">
        <v>418</v>
      </c>
      <c r="D460" s="6">
        <v>54917</v>
      </c>
      <c r="E460" s="1">
        <v>70932</v>
      </c>
      <c r="F460" s="6">
        <v>53484</v>
      </c>
      <c r="G460" s="1">
        <v>69306</v>
      </c>
      <c r="H460" s="4">
        <f t="shared" si="44"/>
        <v>1433</v>
      </c>
      <c r="I460" s="83">
        <f t="shared" si="44"/>
        <v>1626</v>
      </c>
      <c r="J460" s="1" t="s">
        <v>134</v>
      </c>
      <c r="K460" s="1">
        <v>2019</v>
      </c>
      <c r="L460" s="2" t="s">
        <v>607</v>
      </c>
      <c r="M460" s="62">
        <v>3</v>
      </c>
      <c r="N460" s="38">
        <v>1</v>
      </c>
      <c r="O460" s="112"/>
      <c r="P460" s="103"/>
    </row>
    <row r="461" spans="1:20" ht="12.75" customHeight="1" x14ac:dyDescent="0.25">
      <c r="A461" s="3">
        <v>448</v>
      </c>
      <c r="B461" s="5">
        <v>114005361</v>
      </c>
      <c r="C461" s="7">
        <v>419</v>
      </c>
      <c r="D461" s="6">
        <v>50794</v>
      </c>
      <c r="E461" s="1">
        <v>38154</v>
      </c>
      <c r="F461" s="6">
        <v>47111</v>
      </c>
      <c r="G461" s="1">
        <v>36441</v>
      </c>
      <c r="H461" s="4">
        <f t="shared" si="44"/>
        <v>3683</v>
      </c>
      <c r="I461" s="83">
        <f t="shared" si="44"/>
        <v>1713</v>
      </c>
      <c r="J461" s="1" t="s">
        <v>134</v>
      </c>
      <c r="K461" s="1">
        <v>2015</v>
      </c>
      <c r="L461" s="2" t="s">
        <v>162</v>
      </c>
      <c r="M461" s="62">
        <v>3</v>
      </c>
      <c r="N461" s="38">
        <v>1</v>
      </c>
      <c r="O461" s="112"/>
      <c r="P461" s="103"/>
    </row>
    <row r="462" spans="1:20" ht="12.75" customHeight="1" x14ac:dyDescent="0.25">
      <c r="A462" s="3">
        <v>449</v>
      </c>
      <c r="B462" s="46">
        <v>8194626155</v>
      </c>
      <c r="C462" s="7">
        <v>420</v>
      </c>
      <c r="D462" s="52" t="s">
        <v>679</v>
      </c>
      <c r="E462" s="21" t="s">
        <v>679</v>
      </c>
      <c r="F462" s="52" t="s">
        <v>679</v>
      </c>
      <c r="G462" s="21" t="s">
        <v>679</v>
      </c>
      <c r="H462" s="86" t="s">
        <v>679</v>
      </c>
      <c r="I462" s="87" t="s">
        <v>679</v>
      </c>
      <c r="J462" s="21" t="s">
        <v>654</v>
      </c>
      <c r="K462" s="1">
        <v>2021</v>
      </c>
      <c r="L462" s="22" t="s">
        <v>785</v>
      </c>
      <c r="M462" s="62">
        <v>3</v>
      </c>
      <c r="N462" s="38">
        <v>1</v>
      </c>
      <c r="O462" s="112"/>
      <c r="P462" s="106"/>
    </row>
    <row r="463" spans="1:20" ht="12.75" customHeight="1" x14ac:dyDescent="0.25">
      <c r="A463" s="3">
        <v>450</v>
      </c>
      <c r="B463" s="5">
        <v>114010634</v>
      </c>
      <c r="C463" s="7" t="s">
        <v>75</v>
      </c>
      <c r="D463" s="6">
        <v>9784</v>
      </c>
      <c r="E463" s="1">
        <v>11160</v>
      </c>
      <c r="F463" s="6">
        <v>9633</v>
      </c>
      <c r="G463" s="1">
        <v>10996</v>
      </c>
      <c r="H463" s="4">
        <f t="shared" ref="H463:I465" si="45">D463-F463</f>
        <v>151</v>
      </c>
      <c r="I463" s="83">
        <f t="shared" si="45"/>
        <v>164</v>
      </c>
      <c r="J463" s="1" t="s">
        <v>141</v>
      </c>
      <c r="K463" s="1">
        <v>2017</v>
      </c>
      <c r="L463" s="2" t="s">
        <v>605</v>
      </c>
      <c r="M463" s="62">
        <v>3</v>
      </c>
      <c r="N463" s="38">
        <v>1</v>
      </c>
      <c r="O463" s="112"/>
      <c r="P463" s="103"/>
    </row>
    <row r="464" spans="1:20" ht="12.75" customHeight="1" x14ac:dyDescent="0.25">
      <c r="A464" s="3">
        <v>451</v>
      </c>
      <c r="B464" s="5">
        <v>114008384</v>
      </c>
      <c r="C464" s="7" t="s">
        <v>76</v>
      </c>
      <c r="D464" s="6">
        <v>45325</v>
      </c>
      <c r="E464" s="1">
        <v>56769</v>
      </c>
      <c r="F464" s="6">
        <v>45030</v>
      </c>
      <c r="G464" s="1">
        <v>56662</v>
      </c>
      <c r="H464" s="4">
        <f t="shared" si="45"/>
        <v>295</v>
      </c>
      <c r="I464" s="83">
        <f t="shared" si="45"/>
        <v>107</v>
      </c>
      <c r="J464" s="1" t="s">
        <v>141</v>
      </c>
      <c r="K464" s="1">
        <v>2017</v>
      </c>
      <c r="L464" s="2" t="s">
        <v>606</v>
      </c>
      <c r="M464" s="62">
        <v>3</v>
      </c>
      <c r="N464" s="38">
        <v>1</v>
      </c>
      <c r="O464" s="112"/>
      <c r="P464" s="103"/>
      <c r="Q464" s="13"/>
      <c r="R464" s="12">
        <f>Q464/2</f>
        <v>0</v>
      </c>
      <c r="S464" s="13">
        <f>D465+R464</f>
        <v>12921</v>
      </c>
      <c r="T464" s="13">
        <f>E465+R464</f>
        <v>4980</v>
      </c>
    </row>
    <row r="465" spans="1:20" ht="12.75" customHeight="1" x14ac:dyDescent="0.25">
      <c r="A465" s="3">
        <v>452</v>
      </c>
      <c r="B465" s="5">
        <v>114004890</v>
      </c>
      <c r="C465" s="7">
        <v>422</v>
      </c>
      <c r="D465" s="6">
        <v>12921</v>
      </c>
      <c r="E465" s="1">
        <v>4980</v>
      </c>
      <c r="F465" s="6">
        <v>12532</v>
      </c>
      <c r="G465" s="1">
        <v>4830</v>
      </c>
      <c r="H465" s="4">
        <f t="shared" si="45"/>
        <v>389</v>
      </c>
      <c r="I465" s="83">
        <f t="shared" si="45"/>
        <v>150</v>
      </c>
      <c r="J465" s="1" t="s">
        <v>142</v>
      </c>
      <c r="K465" s="1">
        <v>2021</v>
      </c>
      <c r="L465" s="2" t="s">
        <v>628</v>
      </c>
      <c r="M465" s="62">
        <v>3</v>
      </c>
      <c r="N465" s="38">
        <v>1</v>
      </c>
      <c r="O465" s="112"/>
      <c r="P465" s="103"/>
      <c r="Q465" s="13"/>
      <c r="R465" s="12"/>
      <c r="S465" s="13"/>
      <c r="T465" s="13"/>
    </row>
    <row r="466" spans="1:20" ht="12.75" customHeight="1" x14ac:dyDescent="0.25">
      <c r="A466" s="3">
        <v>453</v>
      </c>
      <c r="B466" s="27" t="s">
        <v>26</v>
      </c>
      <c r="C466" s="7">
        <v>423</v>
      </c>
      <c r="D466" s="6"/>
      <c r="E466" s="1"/>
      <c r="F466" s="6"/>
      <c r="G466" s="1"/>
      <c r="H466" s="4"/>
      <c r="I466" s="83"/>
      <c r="J466" s="1" t="s">
        <v>616</v>
      </c>
      <c r="K466" s="1"/>
      <c r="L466" s="2"/>
      <c r="M466" s="62">
        <v>3</v>
      </c>
      <c r="N466" s="38">
        <v>1</v>
      </c>
      <c r="O466" s="112"/>
      <c r="P466" s="103"/>
    </row>
    <row r="467" spans="1:20" ht="12.75" customHeight="1" x14ac:dyDescent="0.25">
      <c r="A467" s="3">
        <v>454</v>
      </c>
      <c r="B467" s="20">
        <v>114005815</v>
      </c>
      <c r="C467" s="7">
        <v>424</v>
      </c>
      <c r="D467" s="52" t="s">
        <v>679</v>
      </c>
      <c r="E467" s="21" t="s">
        <v>679</v>
      </c>
      <c r="F467" s="52" t="s">
        <v>679</v>
      </c>
      <c r="G467" s="21" t="s">
        <v>679</v>
      </c>
      <c r="H467" s="86" t="s">
        <v>679</v>
      </c>
      <c r="I467" s="87" t="s">
        <v>679</v>
      </c>
      <c r="J467" s="1" t="s">
        <v>654</v>
      </c>
      <c r="K467" s="1"/>
      <c r="L467" s="22" t="s">
        <v>742</v>
      </c>
      <c r="M467" s="62">
        <v>3</v>
      </c>
      <c r="N467" s="38">
        <v>1</v>
      </c>
      <c r="O467" s="112"/>
      <c r="P467" s="106"/>
    </row>
    <row r="468" spans="1:20" ht="12.75" customHeight="1" x14ac:dyDescent="0.25">
      <c r="A468" s="3">
        <v>455</v>
      </c>
      <c r="B468" s="5">
        <v>114004924</v>
      </c>
      <c r="C468" s="7">
        <v>425</v>
      </c>
      <c r="D468" s="6">
        <v>37</v>
      </c>
      <c r="E468" s="1">
        <v>61</v>
      </c>
      <c r="F468" s="6">
        <v>37</v>
      </c>
      <c r="G468" s="1">
        <v>61</v>
      </c>
      <c r="H468" s="4">
        <f t="shared" ref="H468:I474" si="46">D468-F468</f>
        <v>0</v>
      </c>
      <c r="I468" s="83">
        <f t="shared" si="46"/>
        <v>0</v>
      </c>
      <c r="J468" s="1" t="s">
        <v>134</v>
      </c>
      <c r="K468" s="1">
        <v>2015</v>
      </c>
      <c r="L468" s="2" t="s">
        <v>163</v>
      </c>
      <c r="M468" s="62">
        <v>3</v>
      </c>
      <c r="N468" s="38">
        <v>1</v>
      </c>
      <c r="O468" s="112"/>
      <c r="P468" s="103"/>
    </row>
    <row r="469" spans="1:20" ht="12.75" customHeight="1" x14ac:dyDescent="0.25">
      <c r="A469" s="3">
        <v>456</v>
      </c>
      <c r="B469" s="5">
        <v>114006834</v>
      </c>
      <c r="C469" s="7">
        <v>426</v>
      </c>
      <c r="D469" s="6" t="s">
        <v>682</v>
      </c>
      <c r="E469" s="1" t="s">
        <v>682</v>
      </c>
      <c r="F469" s="6" t="s">
        <v>682</v>
      </c>
      <c r="G469" s="1" t="s">
        <v>682</v>
      </c>
      <c r="H469" s="4" t="s">
        <v>682</v>
      </c>
      <c r="I469" s="83" t="s">
        <v>682</v>
      </c>
      <c r="J469" s="1" t="s">
        <v>793</v>
      </c>
      <c r="K469" s="1">
        <v>2024</v>
      </c>
      <c r="L469" s="2" t="s">
        <v>857</v>
      </c>
      <c r="M469" s="62">
        <v>2</v>
      </c>
      <c r="N469" s="38">
        <v>4</v>
      </c>
      <c r="O469" s="112"/>
      <c r="P469" s="103"/>
    </row>
    <row r="470" spans="1:20" ht="12.75" customHeight="1" x14ac:dyDescent="0.25">
      <c r="A470" s="3">
        <v>457</v>
      </c>
      <c r="B470" s="53">
        <v>2623926111</v>
      </c>
      <c r="C470" s="7">
        <v>427</v>
      </c>
      <c r="D470" s="52" t="s">
        <v>679</v>
      </c>
      <c r="E470" s="21" t="s">
        <v>679</v>
      </c>
      <c r="F470" s="52" t="s">
        <v>679</v>
      </c>
      <c r="G470" s="21" t="s">
        <v>679</v>
      </c>
      <c r="H470" s="86" t="s">
        <v>679</v>
      </c>
      <c r="I470" s="87" t="s">
        <v>679</v>
      </c>
      <c r="J470" s="21" t="s">
        <v>654</v>
      </c>
      <c r="K470" s="1"/>
      <c r="L470" s="22" t="s">
        <v>743</v>
      </c>
      <c r="M470" s="62">
        <v>2</v>
      </c>
      <c r="N470" s="38">
        <v>4</v>
      </c>
      <c r="O470" s="116"/>
      <c r="P470" s="103"/>
    </row>
    <row r="471" spans="1:20" ht="12.75" customHeight="1" x14ac:dyDescent="0.25">
      <c r="A471" s="3">
        <v>458</v>
      </c>
      <c r="B471" s="5">
        <v>114008791</v>
      </c>
      <c r="C471" s="7" t="s">
        <v>77</v>
      </c>
      <c r="D471" s="91">
        <v>42748</v>
      </c>
      <c r="E471" s="1">
        <v>33245</v>
      </c>
      <c r="F471" s="91">
        <v>40817</v>
      </c>
      <c r="G471" s="1">
        <v>32372</v>
      </c>
      <c r="H471" s="4">
        <f t="shared" si="46"/>
        <v>1931</v>
      </c>
      <c r="I471" s="83">
        <f t="shared" si="46"/>
        <v>873</v>
      </c>
      <c r="J471" s="1" t="s">
        <v>142</v>
      </c>
      <c r="K471" s="1">
        <v>2020</v>
      </c>
      <c r="L471" s="2" t="s">
        <v>635</v>
      </c>
      <c r="M471" s="62">
        <v>2</v>
      </c>
      <c r="N471" s="38">
        <v>4</v>
      </c>
      <c r="O471" s="112"/>
      <c r="P471" s="103"/>
    </row>
    <row r="472" spans="1:20" ht="12.75" customHeight="1" x14ac:dyDescent="0.25">
      <c r="A472" s="3">
        <v>459</v>
      </c>
      <c r="B472" s="5">
        <v>9703315403</v>
      </c>
      <c r="C472" s="7" t="s">
        <v>78</v>
      </c>
      <c r="D472" s="91">
        <v>10916</v>
      </c>
      <c r="E472" s="1">
        <v>10897</v>
      </c>
      <c r="F472" s="91">
        <v>10669</v>
      </c>
      <c r="G472" s="1">
        <v>10691</v>
      </c>
      <c r="H472" s="4">
        <f t="shared" si="46"/>
        <v>247</v>
      </c>
      <c r="I472" s="83">
        <f t="shared" si="46"/>
        <v>206</v>
      </c>
      <c r="J472" s="1" t="s">
        <v>142</v>
      </c>
      <c r="K472" s="1">
        <v>2021</v>
      </c>
      <c r="L472" s="22" t="s">
        <v>719</v>
      </c>
      <c r="M472" s="62">
        <v>2</v>
      </c>
      <c r="N472" s="38">
        <v>4</v>
      </c>
      <c r="O472" s="116"/>
      <c r="P472" s="106"/>
    </row>
    <row r="473" spans="1:20" ht="12.75" customHeight="1" x14ac:dyDescent="0.25">
      <c r="A473" s="3">
        <v>460</v>
      </c>
      <c r="B473" s="5">
        <v>114006936</v>
      </c>
      <c r="C473" s="7">
        <v>429</v>
      </c>
      <c r="D473" s="91" t="s">
        <v>682</v>
      </c>
      <c r="E473" s="1" t="s">
        <v>682</v>
      </c>
      <c r="F473" s="91" t="s">
        <v>682</v>
      </c>
      <c r="G473" s="1" t="s">
        <v>682</v>
      </c>
      <c r="H473" s="4" t="s">
        <v>682</v>
      </c>
      <c r="I473" s="83" t="s">
        <v>682</v>
      </c>
      <c r="J473" s="1" t="s">
        <v>134</v>
      </c>
      <c r="K473" s="1">
        <v>2016</v>
      </c>
      <c r="L473" s="2" t="s">
        <v>651</v>
      </c>
      <c r="M473" s="62">
        <v>2</v>
      </c>
      <c r="N473" s="38">
        <v>4</v>
      </c>
      <c r="O473" s="112"/>
      <c r="P473" s="103"/>
      <c r="R473" s="12"/>
      <c r="S473" s="13"/>
      <c r="T473" s="13"/>
    </row>
    <row r="474" spans="1:20" ht="12.75" customHeight="1" x14ac:dyDescent="0.25">
      <c r="A474" s="3">
        <v>461</v>
      </c>
      <c r="B474" s="5">
        <v>114005380</v>
      </c>
      <c r="C474" s="7">
        <v>430</v>
      </c>
      <c r="D474" s="91">
        <v>97658</v>
      </c>
      <c r="E474" s="1">
        <v>87525</v>
      </c>
      <c r="F474" s="91">
        <v>95017</v>
      </c>
      <c r="G474" s="1">
        <v>86393</v>
      </c>
      <c r="H474" s="4">
        <f t="shared" si="46"/>
        <v>2641</v>
      </c>
      <c r="I474" s="83">
        <f t="shared" si="46"/>
        <v>1132</v>
      </c>
      <c r="J474" s="1" t="s">
        <v>156</v>
      </c>
      <c r="K474" s="1">
        <v>2018</v>
      </c>
      <c r="L474" s="2" t="s">
        <v>165</v>
      </c>
      <c r="M474" s="62">
        <v>2</v>
      </c>
      <c r="N474" s="38">
        <v>4</v>
      </c>
      <c r="O474" s="112"/>
      <c r="P474" s="103"/>
      <c r="R474" s="12"/>
      <c r="S474" s="13"/>
      <c r="T474" s="13"/>
    </row>
    <row r="475" spans="1:20" ht="12.75" customHeight="1" x14ac:dyDescent="0.25">
      <c r="A475" s="3">
        <v>462</v>
      </c>
      <c r="B475" s="50" t="s">
        <v>623</v>
      </c>
      <c r="C475" s="7">
        <v>431</v>
      </c>
      <c r="D475" s="92" t="s">
        <v>679</v>
      </c>
      <c r="E475" s="21" t="s">
        <v>679</v>
      </c>
      <c r="F475" s="92" t="s">
        <v>679</v>
      </c>
      <c r="G475" s="21" t="s">
        <v>679</v>
      </c>
      <c r="H475" s="86" t="s">
        <v>679</v>
      </c>
      <c r="I475" s="87" t="s">
        <v>679</v>
      </c>
      <c r="J475" s="21" t="s">
        <v>654</v>
      </c>
      <c r="K475" s="1"/>
      <c r="L475" s="22" t="s">
        <v>744</v>
      </c>
      <c r="M475" s="62">
        <v>2</v>
      </c>
      <c r="N475" s="38">
        <v>3</v>
      </c>
      <c r="O475" s="112"/>
      <c r="P475" s="106"/>
    </row>
    <row r="476" spans="1:20" ht="12.75" customHeight="1" x14ac:dyDescent="0.25">
      <c r="A476" s="3">
        <v>463</v>
      </c>
      <c r="B476" s="5">
        <v>114008165</v>
      </c>
      <c r="C476" s="7">
        <v>432</v>
      </c>
      <c r="D476" s="91">
        <v>26673</v>
      </c>
      <c r="E476" s="1">
        <v>30755</v>
      </c>
      <c r="F476" s="91">
        <v>26411</v>
      </c>
      <c r="G476" s="1">
        <v>30520</v>
      </c>
      <c r="H476" s="4">
        <f>D476-F476</f>
        <v>262</v>
      </c>
      <c r="I476" s="83">
        <f>E476-G476</f>
        <v>235</v>
      </c>
      <c r="J476" s="1" t="s">
        <v>134</v>
      </c>
      <c r="K476" s="1">
        <v>2017</v>
      </c>
      <c r="L476" s="2" t="s">
        <v>443</v>
      </c>
      <c r="M476" s="62">
        <v>2</v>
      </c>
      <c r="N476" s="38">
        <v>3</v>
      </c>
      <c r="O476" s="112"/>
      <c r="P476" s="103"/>
    </row>
    <row r="477" spans="1:20" ht="12.75" customHeight="1" x14ac:dyDescent="0.25">
      <c r="A477" s="3">
        <v>464</v>
      </c>
      <c r="B477" s="47" t="s">
        <v>26</v>
      </c>
      <c r="C477" s="7">
        <v>433</v>
      </c>
      <c r="D477" s="91"/>
      <c r="E477" s="1"/>
      <c r="F477" s="91"/>
      <c r="G477" s="1"/>
      <c r="H477" s="4"/>
      <c r="I477" s="83"/>
      <c r="J477" s="1" t="s">
        <v>616</v>
      </c>
      <c r="K477" s="1"/>
      <c r="L477" s="2"/>
      <c r="M477" s="62">
        <v>2</v>
      </c>
      <c r="N477" s="38">
        <v>3</v>
      </c>
      <c r="O477" s="112"/>
      <c r="P477" s="103"/>
      <c r="Q477" s="13"/>
      <c r="R477" s="12"/>
      <c r="S477" s="13"/>
      <c r="T477" s="13"/>
    </row>
    <row r="478" spans="1:20" ht="12.75" customHeight="1" x14ac:dyDescent="0.25">
      <c r="A478" s="3">
        <v>465</v>
      </c>
      <c r="B478" s="5">
        <v>6367398824</v>
      </c>
      <c r="C478" s="7">
        <v>434</v>
      </c>
      <c r="D478" s="91">
        <v>18747</v>
      </c>
      <c r="E478" s="1">
        <v>14744</v>
      </c>
      <c r="F478" s="91">
        <v>18476</v>
      </c>
      <c r="G478" s="1">
        <v>14667</v>
      </c>
      <c r="H478" s="4">
        <f t="shared" ref="H478:I480" si="47">D478-F478</f>
        <v>271</v>
      </c>
      <c r="I478" s="83">
        <f t="shared" si="47"/>
        <v>77</v>
      </c>
      <c r="J478" s="1" t="s">
        <v>134</v>
      </c>
      <c r="K478" s="1">
        <v>2014</v>
      </c>
      <c r="L478" s="2" t="s">
        <v>442</v>
      </c>
      <c r="M478" s="62">
        <v>2</v>
      </c>
      <c r="N478" s="38">
        <v>3</v>
      </c>
      <c r="O478" s="112"/>
      <c r="P478" s="103"/>
      <c r="Q478" s="13">
        <v>361</v>
      </c>
      <c r="R478" s="12">
        <f>Q478/2</f>
        <v>180.5</v>
      </c>
      <c r="S478" s="13">
        <f>D478+R478</f>
        <v>18927.5</v>
      </c>
      <c r="T478" s="13">
        <f>E478+R478</f>
        <v>14924.5</v>
      </c>
    </row>
    <row r="479" spans="1:20" ht="12.75" customHeight="1" x14ac:dyDescent="0.25">
      <c r="A479" s="3">
        <v>466</v>
      </c>
      <c r="B479" s="5">
        <v>114081128</v>
      </c>
      <c r="C479" s="7">
        <v>435</v>
      </c>
      <c r="D479" s="91">
        <v>21148</v>
      </c>
      <c r="E479" s="1">
        <v>16069</v>
      </c>
      <c r="F479" s="91">
        <v>20642</v>
      </c>
      <c r="G479" s="1">
        <v>15841</v>
      </c>
      <c r="H479" s="4">
        <f t="shared" si="47"/>
        <v>506</v>
      </c>
      <c r="I479" s="83">
        <f t="shared" si="47"/>
        <v>228</v>
      </c>
      <c r="J479" s="1" t="s">
        <v>134</v>
      </c>
      <c r="K479" s="1">
        <v>2013</v>
      </c>
      <c r="L479" s="2" t="s">
        <v>440</v>
      </c>
      <c r="M479" s="62">
        <v>2</v>
      </c>
      <c r="N479" s="38">
        <v>3</v>
      </c>
      <c r="O479" s="112"/>
      <c r="P479" s="103"/>
      <c r="Q479" s="13"/>
      <c r="R479" s="12"/>
      <c r="S479" s="13"/>
      <c r="T479" s="13"/>
    </row>
    <row r="480" spans="1:20" ht="12.75" customHeight="1" x14ac:dyDescent="0.25">
      <c r="A480" s="3">
        <v>467</v>
      </c>
      <c r="B480" s="5">
        <v>114010390</v>
      </c>
      <c r="C480" s="7">
        <v>436</v>
      </c>
      <c r="D480" s="91">
        <v>2847</v>
      </c>
      <c r="E480" s="1">
        <v>1383</v>
      </c>
      <c r="F480" s="91">
        <v>2669</v>
      </c>
      <c r="G480" s="1">
        <v>1330</v>
      </c>
      <c r="H480" s="4">
        <f t="shared" si="47"/>
        <v>178</v>
      </c>
      <c r="I480" s="83">
        <f t="shared" si="47"/>
        <v>53</v>
      </c>
      <c r="J480" s="1" t="s">
        <v>146</v>
      </c>
      <c r="K480" s="1">
        <v>2022</v>
      </c>
      <c r="L480" s="2" t="s">
        <v>644</v>
      </c>
      <c r="M480" s="62">
        <v>2</v>
      </c>
      <c r="N480" s="38">
        <v>3</v>
      </c>
      <c r="O480" s="112"/>
      <c r="P480" s="103"/>
      <c r="Q480" s="13"/>
      <c r="R480" s="12"/>
      <c r="S480" s="13"/>
      <c r="T480" s="13"/>
    </row>
    <row r="481" spans="1:20" ht="12.75" customHeight="1" x14ac:dyDescent="0.25">
      <c r="A481" s="3">
        <v>468</v>
      </c>
      <c r="B481" s="51">
        <v>2090516122</v>
      </c>
      <c r="C481" s="7" t="s">
        <v>674</v>
      </c>
      <c r="D481" s="52" t="s">
        <v>679</v>
      </c>
      <c r="E481" s="21" t="s">
        <v>679</v>
      </c>
      <c r="F481" s="52" t="s">
        <v>679</v>
      </c>
      <c r="G481" s="21" t="s">
        <v>679</v>
      </c>
      <c r="H481" s="86" t="s">
        <v>679</v>
      </c>
      <c r="I481" s="87" t="s">
        <v>679</v>
      </c>
      <c r="J481" s="21" t="s">
        <v>654</v>
      </c>
      <c r="K481" s="1"/>
      <c r="L481" s="22" t="s">
        <v>745</v>
      </c>
      <c r="M481" s="62">
        <v>2</v>
      </c>
      <c r="N481" s="38">
        <v>3</v>
      </c>
      <c r="O481" s="116"/>
      <c r="P481" s="106"/>
      <c r="Q481" s="13"/>
      <c r="R481" s="12"/>
      <c r="S481" s="13"/>
      <c r="T481" s="13"/>
    </row>
    <row r="482" spans="1:20" ht="12.75" customHeight="1" x14ac:dyDescent="0.25">
      <c r="A482" s="3">
        <v>469</v>
      </c>
      <c r="B482" s="5">
        <v>8364915133</v>
      </c>
      <c r="C482" s="7" t="s">
        <v>675</v>
      </c>
      <c r="D482" s="52" t="s">
        <v>679</v>
      </c>
      <c r="E482" s="21" t="s">
        <v>679</v>
      </c>
      <c r="F482" s="52" t="s">
        <v>679</v>
      </c>
      <c r="G482" s="21" t="s">
        <v>679</v>
      </c>
      <c r="H482" s="86" t="s">
        <v>679</v>
      </c>
      <c r="I482" s="87" t="s">
        <v>679</v>
      </c>
      <c r="J482" s="21" t="s">
        <v>654</v>
      </c>
      <c r="K482" s="1"/>
      <c r="L482" s="22" t="s">
        <v>746</v>
      </c>
      <c r="M482" s="62">
        <v>2</v>
      </c>
      <c r="N482" s="38">
        <v>3</v>
      </c>
      <c r="O482" s="116"/>
      <c r="P482" s="106"/>
      <c r="Q482" s="13"/>
      <c r="R482" s="12"/>
      <c r="S482" s="13"/>
      <c r="T482" s="13"/>
    </row>
    <row r="483" spans="1:20" ht="12.75" customHeight="1" x14ac:dyDescent="0.25">
      <c r="A483" s="3">
        <v>470</v>
      </c>
      <c r="B483" s="5">
        <v>4690516122</v>
      </c>
      <c r="C483" s="7" t="s">
        <v>618</v>
      </c>
      <c r="D483" s="92" t="s">
        <v>679</v>
      </c>
      <c r="E483" s="21" t="s">
        <v>679</v>
      </c>
      <c r="F483" s="92" t="s">
        <v>679</v>
      </c>
      <c r="G483" s="21" t="s">
        <v>679</v>
      </c>
      <c r="H483" s="86" t="s">
        <v>679</v>
      </c>
      <c r="I483" s="87" t="s">
        <v>679</v>
      </c>
      <c r="J483" s="21" t="s">
        <v>654</v>
      </c>
      <c r="K483" s="1"/>
      <c r="L483" s="22" t="s">
        <v>747</v>
      </c>
      <c r="M483" s="62">
        <v>2</v>
      </c>
      <c r="N483" s="38">
        <v>3</v>
      </c>
      <c r="O483" s="112"/>
      <c r="P483" s="106"/>
      <c r="Q483" s="13"/>
      <c r="R483" s="12"/>
      <c r="S483" s="13"/>
      <c r="T483" s="13"/>
    </row>
    <row r="484" spans="1:20" ht="12.75" customHeight="1" x14ac:dyDescent="0.25">
      <c r="A484" s="3">
        <v>471</v>
      </c>
      <c r="B484" s="46">
        <v>3790516122</v>
      </c>
      <c r="C484" s="7" t="s">
        <v>619</v>
      </c>
      <c r="D484" s="92" t="s">
        <v>679</v>
      </c>
      <c r="E484" s="21" t="s">
        <v>679</v>
      </c>
      <c r="F484" s="92" t="s">
        <v>679</v>
      </c>
      <c r="G484" s="21" t="s">
        <v>679</v>
      </c>
      <c r="H484" s="86" t="s">
        <v>679</v>
      </c>
      <c r="I484" s="87" t="s">
        <v>679</v>
      </c>
      <c r="J484" s="21" t="s">
        <v>654</v>
      </c>
      <c r="K484" s="1"/>
      <c r="L484" s="22" t="s">
        <v>748</v>
      </c>
      <c r="M484" s="62">
        <v>2</v>
      </c>
      <c r="N484" s="38">
        <v>3</v>
      </c>
      <c r="O484" s="112"/>
      <c r="P484" s="106"/>
      <c r="Q484" s="13"/>
      <c r="R484" s="12"/>
      <c r="S484" s="13"/>
      <c r="T484" s="13"/>
    </row>
    <row r="485" spans="1:20" ht="12.75" customHeight="1" x14ac:dyDescent="0.25">
      <c r="A485" s="3">
        <v>472</v>
      </c>
      <c r="B485" s="46">
        <v>5690516122</v>
      </c>
      <c r="C485" s="7" t="s">
        <v>620</v>
      </c>
      <c r="D485" s="92" t="s">
        <v>679</v>
      </c>
      <c r="E485" s="21" t="s">
        <v>679</v>
      </c>
      <c r="F485" s="92" t="s">
        <v>679</v>
      </c>
      <c r="G485" s="21" t="s">
        <v>679</v>
      </c>
      <c r="H485" s="86" t="s">
        <v>679</v>
      </c>
      <c r="I485" s="87" t="s">
        <v>679</v>
      </c>
      <c r="J485" s="21" t="s">
        <v>654</v>
      </c>
      <c r="K485" s="1"/>
      <c r="L485" s="22" t="s">
        <v>749</v>
      </c>
      <c r="M485" s="62">
        <v>2</v>
      </c>
      <c r="N485" s="38">
        <v>3</v>
      </c>
      <c r="O485" s="112"/>
      <c r="P485" s="106"/>
    </row>
    <row r="486" spans="1:20" ht="12.75" customHeight="1" x14ac:dyDescent="0.25">
      <c r="A486" s="3">
        <v>473</v>
      </c>
      <c r="B486" s="5">
        <v>114008611</v>
      </c>
      <c r="C486" s="7">
        <v>439</v>
      </c>
      <c r="D486" s="91">
        <v>184006</v>
      </c>
      <c r="E486" s="1">
        <v>0</v>
      </c>
      <c r="F486" s="91">
        <v>181680</v>
      </c>
      <c r="G486" s="1">
        <v>0</v>
      </c>
      <c r="H486" s="4">
        <f t="shared" ref="H486:H499" si="48">D486-F486</f>
        <v>2326</v>
      </c>
      <c r="I486" s="83">
        <f t="shared" ref="I486:I499" si="49">E486-G486</f>
        <v>0</v>
      </c>
      <c r="J486" s="1" t="s">
        <v>134</v>
      </c>
      <c r="K486" s="1">
        <v>2013</v>
      </c>
      <c r="L486" s="2" t="s">
        <v>581</v>
      </c>
      <c r="M486" s="62">
        <v>2</v>
      </c>
      <c r="N486" s="38">
        <v>3</v>
      </c>
      <c r="O486" s="112"/>
      <c r="P486" s="103"/>
      <c r="Q486" s="11">
        <v>37914</v>
      </c>
      <c r="R486" s="11">
        <f>Q486/2</f>
        <v>18957</v>
      </c>
      <c r="S486" s="11">
        <f>D486+R486</f>
        <v>202963</v>
      </c>
      <c r="T486" s="11">
        <f>E486+R486</f>
        <v>18957</v>
      </c>
    </row>
    <row r="487" spans="1:20" ht="12.75" customHeight="1" x14ac:dyDescent="0.25">
      <c r="A487" s="3">
        <v>474</v>
      </c>
      <c r="B487" s="5">
        <v>114009713</v>
      </c>
      <c r="C487" s="7">
        <v>440</v>
      </c>
      <c r="D487" s="91">
        <v>18086</v>
      </c>
      <c r="E487" s="1">
        <v>17417</v>
      </c>
      <c r="F487" s="91">
        <v>17897</v>
      </c>
      <c r="G487" s="1">
        <v>17281</v>
      </c>
      <c r="H487" s="4">
        <f t="shared" si="48"/>
        <v>189</v>
      </c>
      <c r="I487" s="83">
        <f t="shared" si="49"/>
        <v>136</v>
      </c>
      <c r="J487" s="1" t="s">
        <v>134</v>
      </c>
      <c r="K487" s="1">
        <v>2013</v>
      </c>
      <c r="L487" s="2" t="s">
        <v>583</v>
      </c>
      <c r="M487" s="62">
        <v>2</v>
      </c>
      <c r="N487" s="38">
        <v>3</v>
      </c>
      <c r="O487" s="112"/>
      <c r="P487" s="103"/>
    </row>
    <row r="488" spans="1:20" ht="12.75" customHeight="1" x14ac:dyDescent="0.25">
      <c r="A488" s="3">
        <v>475</v>
      </c>
      <c r="B488" s="5">
        <v>114003959</v>
      </c>
      <c r="C488" s="7">
        <v>441</v>
      </c>
      <c r="D488" s="91" t="s">
        <v>682</v>
      </c>
      <c r="E488" s="1" t="s">
        <v>682</v>
      </c>
      <c r="F488" s="91" t="s">
        <v>682</v>
      </c>
      <c r="G488" s="1" t="s">
        <v>682</v>
      </c>
      <c r="H488" s="4" t="s">
        <v>682</v>
      </c>
      <c r="I488" s="83" t="s">
        <v>682</v>
      </c>
      <c r="J488" s="1" t="s">
        <v>793</v>
      </c>
      <c r="K488" s="1">
        <v>2024</v>
      </c>
      <c r="L488" s="2" t="s">
        <v>844</v>
      </c>
      <c r="M488" s="62">
        <v>2</v>
      </c>
      <c r="N488" s="38">
        <v>3</v>
      </c>
      <c r="O488" s="112"/>
      <c r="P488" s="103"/>
      <c r="Q488" s="13"/>
      <c r="R488" s="12"/>
      <c r="S488" s="13"/>
      <c r="T488" s="13"/>
    </row>
    <row r="489" spans="1:20" ht="12.75" customHeight="1" x14ac:dyDescent="0.25">
      <c r="A489" s="3">
        <v>476</v>
      </c>
      <c r="B489" s="5">
        <v>9909913396</v>
      </c>
      <c r="C489" s="7">
        <v>442</v>
      </c>
      <c r="D489" s="91" t="s">
        <v>682</v>
      </c>
      <c r="E489" s="1" t="s">
        <v>682</v>
      </c>
      <c r="F489" s="91" t="s">
        <v>682</v>
      </c>
      <c r="G489" s="1" t="s">
        <v>682</v>
      </c>
      <c r="H489" s="4" t="s">
        <v>682</v>
      </c>
      <c r="I489" s="83" t="s">
        <v>682</v>
      </c>
      <c r="J489" s="1" t="s">
        <v>793</v>
      </c>
      <c r="K489" s="1">
        <v>2024</v>
      </c>
      <c r="L489" s="2" t="s">
        <v>843</v>
      </c>
      <c r="M489" s="62">
        <v>2</v>
      </c>
      <c r="N489" s="38">
        <v>3</v>
      </c>
      <c r="O489" s="112"/>
      <c r="P489" s="103"/>
      <c r="Q489" s="13">
        <v>967</v>
      </c>
      <c r="R489" s="12">
        <f>Q489/2</f>
        <v>483.5</v>
      </c>
      <c r="S489" s="13" t="e">
        <f>D489+R489</f>
        <v>#VALUE!</v>
      </c>
      <c r="T489" s="13" t="e">
        <f>E489+R489</f>
        <v>#VALUE!</v>
      </c>
    </row>
    <row r="490" spans="1:20" ht="12.75" customHeight="1" x14ac:dyDescent="0.25">
      <c r="A490" s="3">
        <v>477</v>
      </c>
      <c r="B490" s="5">
        <v>114007594</v>
      </c>
      <c r="C490" s="7">
        <v>443</v>
      </c>
      <c r="D490" s="91">
        <v>29379</v>
      </c>
      <c r="E490" s="1">
        <v>26176</v>
      </c>
      <c r="F490" s="91">
        <v>28978</v>
      </c>
      <c r="G490" s="1">
        <v>26092</v>
      </c>
      <c r="H490" s="4">
        <f t="shared" si="48"/>
        <v>401</v>
      </c>
      <c r="I490" s="83">
        <f t="shared" si="49"/>
        <v>84</v>
      </c>
      <c r="J490" s="1" t="s">
        <v>134</v>
      </c>
      <c r="K490" s="1">
        <v>2016</v>
      </c>
      <c r="L490" s="2" t="s">
        <v>491</v>
      </c>
      <c r="M490" s="62">
        <v>2</v>
      </c>
      <c r="N490" s="38">
        <v>3</v>
      </c>
      <c r="O490" s="112"/>
      <c r="P490" s="103"/>
    </row>
    <row r="491" spans="1:20" ht="12.75" customHeight="1" x14ac:dyDescent="0.25">
      <c r="A491" s="3">
        <v>478</v>
      </c>
      <c r="B491" s="5">
        <v>5755415144</v>
      </c>
      <c r="C491" s="7">
        <v>444</v>
      </c>
      <c r="D491" s="91"/>
      <c r="E491" s="1"/>
      <c r="F491" s="91"/>
      <c r="G491" s="1"/>
      <c r="H491" s="4"/>
      <c r="I491" s="83"/>
      <c r="J491" s="1" t="s">
        <v>731</v>
      </c>
      <c r="K491" s="1">
        <v>2020</v>
      </c>
      <c r="L491" s="2" t="s">
        <v>832</v>
      </c>
      <c r="M491" s="62">
        <v>2</v>
      </c>
      <c r="N491" s="38">
        <v>3</v>
      </c>
      <c r="O491" s="112"/>
      <c r="P491" s="103"/>
    </row>
    <row r="492" spans="1:20" ht="12.75" customHeight="1" x14ac:dyDescent="0.25">
      <c r="A492" s="3">
        <v>479</v>
      </c>
      <c r="B492" s="5">
        <v>8987249721</v>
      </c>
      <c r="C492" s="7">
        <v>445</v>
      </c>
      <c r="D492" s="91">
        <v>27001</v>
      </c>
      <c r="E492" s="1">
        <v>33711</v>
      </c>
      <c r="F492" s="91">
        <v>26694</v>
      </c>
      <c r="G492" s="1">
        <v>33400</v>
      </c>
      <c r="H492" s="4">
        <f t="shared" si="48"/>
        <v>307</v>
      </c>
      <c r="I492" s="83">
        <f t="shared" si="49"/>
        <v>311</v>
      </c>
      <c r="J492" s="1" t="s">
        <v>134</v>
      </c>
      <c r="K492" s="1">
        <v>2019</v>
      </c>
      <c r="L492" s="2" t="s">
        <v>489</v>
      </c>
      <c r="M492" s="62">
        <v>7</v>
      </c>
      <c r="N492" s="38">
        <v>1</v>
      </c>
      <c r="O492" s="112"/>
      <c r="P492" s="103"/>
    </row>
    <row r="493" spans="1:20" ht="13.5" customHeight="1" x14ac:dyDescent="0.25">
      <c r="A493" s="3">
        <v>480</v>
      </c>
      <c r="B493" s="5">
        <v>114009398</v>
      </c>
      <c r="C493" s="7">
        <v>446</v>
      </c>
      <c r="D493" s="91">
        <v>64401</v>
      </c>
      <c r="E493" s="1">
        <v>52710</v>
      </c>
      <c r="F493" s="91">
        <v>63389</v>
      </c>
      <c r="G493" s="1">
        <v>52242</v>
      </c>
      <c r="H493" s="4">
        <f t="shared" si="48"/>
        <v>1012</v>
      </c>
      <c r="I493" s="83">
        <f t="shared" si="49"/>
        <v>468</v>
      </c>
      <c r="J493" s="1" t="s">
        <v>134</v>
      </c>
      <c r="K493" s="1">
        <v>2017</v>
      </c>
      <c r="L493" s="2" t="s">
        <v>143</v>
      </c>
      <c r="M493" s="62">
        <v>4</v>
      </c>
      <c r="N493" s="38">
        <v>3</v>
      </c>
      <c r="O493" s="112"/>
      <c r="P493" s="103"/>
    </row>
    <row r="494" spans="1:20" ht="12.75" customHeight="1" x14ac:dyDescent="0.25">
      <c r="A494" s="3">
        <v>481</v>
      </c>
      <c r="B494" s="5">
        <v>114009050</v>
      </c>
      <c r="C494" s="7">
        <v>447</v>
      </c>
      <c r="D494" s="91">
        <v>19783</v>
      </c>
      <c r="E494" s="1">
        <v>56427</v>
      </c>
      <c r="F494" s="91">
        <v>19519</v>
      </c>
      <c r="G494" s="1">
        <v>56154</v>
      </c>
      <c r="H494" s="4">
        <f t="shared" si="48"/>
        <v>264</v>
      </c>
      <c r="I494" s="83">
        <f t="shared" si="49"/>
        <v>273</v>
      </c>
      <c r="J494" s="1" t="s">
        <v>134</v>
      </c>
      <c r="K494" s="1">
        <v>2017</v>
      </c>
      <c r="L494" s="2" t="s">
        <v>139</v>
      </c>
      <c r="M494" s="62">
        <v>7</v>
      </c>
      <c r="N494" s="38">
        <v>1</v>
      </c>
      <c r="O494" s="112"/>
      <c r="P494" s="103"/>
    </row>
    <row r="495" spans="1:20" ht="12.75" customHeight="1" x14ac:dyDescent="0.25">
      <c r="A495" s="3">
        <v>482</v>
      </c>
      <c r="B495" s="5">
        <v>114006791</v>
      </c>
      <c r="C495" s="7">
        <v>448</v>
      </c>
      <c r="D495" s="91">
        <v>48867</v>
      </c>
      <c r="E495" s="1">
        <v>48516</v>
      </c>
      <c r="F495" s="91">
        <v>48550</v>
      </c>
      <c r="G495" s="1">
        <v>48402</v>
      </c>
      <c r="H495" s="4">
        <f t="shared" si="48"/>
        <v>317</v>
      </c>
      <c r="I495" s="83">
        <f t="shared" si="49"/>
        <v>114</v>
      </c>
      <c r="J495" s="1" t="s">
        <v>134</v>
      </c>
      <c r="K495" s="1">
        <v>2015</v>
      </c>
      <c r="L495" s="2" t="s">
        <v>135</v>
      </c>
      <c r="M495" s="62">
        <v>7</v>
      </c>
      <c r="N495" s="38">
        <v>1</v>
      </c>
      <c r="O495" s="112"/>
      <c r="P495" s="103"/>
    </row>
    <row r="496" spans="1:20" ht="12.75" customHeight="1" x14ac:dyDescent="0.25">
      <c r="A496" s="3">
        <v>483</v>
      </c>
      <c r="B496" s="5">
        <v>114007956</v>
      </c>
      <c r="C496" s="7">
        <v>449</v>
      </c>
      <c r="D496" s="91">
        <v>17198</v>
      </c>
      <c r="E496" s="1">
        <v>16687</v>
      </c>
      <c r="F496" s="91">
        <v>16925</v>
      </c>
      <c r="G496" s="1">
        <v>16462</v>
      </c>
      <c r="H496" s="4">
        <f t="shared" si="48"/>
        <v>273</v>
      </c>
      <c r="I496" s="83">
        <f t="shared" si="49"/>
        <v>225</v>
      </c>
      <c r="J496" s="1" t="s">
        <v>134</v>
      </c>
      <c r="K496" s="1">
        <v>2015</v>
      </c>
      <c r="L496" s="2" t="s">
        <v>140</v>
      </c>
      <c r="M496" s="62">
        <v>7</v>
      </c>
      <c r="N496" s="38">
        <v>1</v>
      </c>
      <c r="O496" s="112"/>
      <c r="P496" s="103"/>
    </row>
    <row r="497" spans="1:20" ht="12.75" customHeight="1" x14ac:dyDescent="0.25">
      <c r="A497" s="3">
        <v>484</v>
      </c>
      <c r="B497" s="5">
        <v>114005916</v>
      </c>
      <c r="C497" s="7">
        <v>450</v>
      </c>
      <c r="D497" s="91">
        <v>25650</v>
      </c>
      <c r="E497" s="1">
        <v>30740</v>
      </c>
      <c r="F497" s="91">
        <v>25413</v>
      </c>
      <c r="G497" s="1">
        <v>30472</v>
      </c>
      <c r="H497" s="4">
        <f t="shared" si="48"/>
        <v>237</v>
      </c>
      <c r="I497" s="83">
        <f t="shared" si="49"/>
        <v>268</v>
      </c>
      <c r="J497" s="1" t="s">
        <v>134</v>
      </c>
      <c r="K497" s="1">
        <v>2015</v>
      </c>
      <c r="L497" s="2" t="s">
        <v>604</v>
      </c>
      <c r="M497" s="62">
        <v>7</v>
      </c>
      <c r="N497" s="38">
        <v>1</v>
      </c>
      <c r="O497" s="112"/>
      <c r="P497" s="103"/>
    </row>
    <row r="498" spans="1:20" ht="12.75" customHeight="1" x14ac:dyDescent="0.25">
      <c r="A498" s="3">
        <v>485</v>
      </c>
      <c r="B498" s="5">
        <v>114006098</v>
      </c>
      <c r="C498" s="7">
        <v>451</v>
      </c>
      <c r="D498" s="91">
        <v>22840</v>
      </c>
      <c r="E498" s="1">
        <v>23471</v>
      </c>
      <c r="F498" s="91">
        <v>22449</v>
      </c>
      <c r="G498" s="1">
        <v>23305</v>
      </c>
      <c r="H498" s="4">
        <f t="shared" si="48"/>
        <v>391</v>
      </c>
      <c r="I498" s="83">
        <f t="shared" si="49"/>
        <v>166</v>
      </c>
      <c r="J498" s="1" t="s">
        <v>141</v>
      </c>
      <c r="K498" s="1">
        <v>2016</v>
      </c>
      <c r="L498" s="2" t="s">
        <v>367</v>
      </c>
      <c r="M498" s="62">
        <v>7</v>
      </c>
      <c r="N498" s="38">
        <v>2</v>
      </c>
      <c r="O498" s="112"/>
      <c r="P498" s="103"/>
      <c r="Q498" s="13"/>
      <c r="R498" s="12"/>
      <c r="S498" s="13"/>
      <c r="T498" s="13"/>
    </row>
    <row r="499" spans="1:20" ht="12.75" customHeight="1" x14ac:dyDescent="0.25">
      <c r="A499" s="3">
        <v>486</v>
      </c>
      <c r="B499" s="5">
        <v>114004925</v>
      </c>
      <c r="C499" s="7">
        <v>452</v>
      </c>
      <c r="D499" s="91">
        <v>23334</v>
      </c>
      <c r="E499" s="1">
        <v>30100</v>
      </c>
      <c r="F499" s="91">
        <v>22960</v>
      </c>
      <c r="G499" s="1">
        <v>29640</v>
      </c>
      <c r="H499" s="4">
        <f t="shared" si="48"/>
        <v>374</v>
      </c>
      <c r="I499" s="83">
        <f t="shared" si="49"/>
        <v>460</v>
      </c>
      <c r="J499" s="1" t="s">
        <v>134</v>
      </c>
      <c r="K499" s="1">
        <v>2014</v>
      </c>
      <c r="L499" s="2" t="s">
        <v>369</v>
      </c>
      <c r="M499" s="62">
        <v>7</v>
      </c>
      <c r="N499" s="38">
        <v>2</v>
      </c>
      <c r="O499" s="112"/>
      <c r="P499" s="103"/>
      <c r="Q499" s="13">
        <v>2068</v>
      </c>
      <c r="R499" s="12">
        <f>Q499/2</f>
        <v>1034</v>
      </c>
      <c r="S499" s="13">
        <f>D499+R499</f>
        <v>24368</v>
      </c>
      <c r="T499" s="13">
        <f>E499+R499</f>
        <v>31134</v>
      </c>
    </row>
    <row r="500" spans="1:20" ht="12.75" customHeight="1" x14ac:dyDescent="0.25">
      <c r="A500" s="3">
        <v>487</v>
      </c>
      <c r="B500" s="47">
        <v>572492111</v>
      </c>
      <c r="C500" s="7">
        <v>453</v>
      </c>
      <c r="D500" s="92" t="s">
        <v>679</v>
      </c>
      <c r="E500" s="21" t="s">
        <v>679</v>
      </c>
      <c r="F500" s="92" t="s">
        <v>679</v>
      </c>
      <c r="G500" s="21" t="s">
        <v>679</v>
      </c>
      <c r="H500" s="86" t="s">
        <v>679</v>
      </c>
      <c r="I500" s="87" t="s">
        <v>679</v>
      </c>
      <c r="J500" s="21" t="s">
        <v>654</v>
      </c>
      <c r="K500" s="1"/>
      <c r="L500" s="2"/>
      <c r="M500" s="62">
        <v>7</v>
      </c>
      <c r="N500" s="38">
        <v>2</v>
      </c>
      <c r="O500" s="112"/>
      <c r="P500" s="103"/>
      <c r="Q500" s="13"/>
      <c r="R500" s="12"/>
      <c r="S500" s="13"/>
      <c r="T500" s="13"/>
    </row>
    <row r="501" spans="1:20" ht="12.75" customHeight="1" x14ac:dyDescent="0.25">
      <c r="A501" s="3">
        <v>488</v>
      </c>
      <c r="B501" s="47" t="s">
        <v>26</v>
      </c>
      <c r="C501" s="7">
        <v>454</v>
      </c>
      <c r="D501" s="91"/>
      <c r="E501" s="1"/>
      <c r="F501" s="91"/>
      <c r="G501" s="1"/>
      <c r="H501" s="4"/>
      <c r="I501" s="83"/>
      <c r="J501" s="1" t="s">
        <v>616</v>
      </c>
      <c r="K501" s="1"/>
      <c r="L501" s="2"/>
      <c r="M501" s="62">
        <v>7</v>
      </c>
      <c r="N501" s="38">
        <v>2</v>
      </c>
      <c r="O501" s="112"/>
      <c r="P501" s="103"/>
      <c r="Q501" s="13"/>
      <c r="R501" s="12"/>
      <c r="S501" s="13"/>
      <c r="T501" s="13"/>
    </row>
    <row r="502" spans="1:20" ht="12.75" customHeight="1" x14ac:dyDescent="0.25">
      <c r="A502" s="3">
        <v>489</v>
      </c>
      <c r="B502" s="47" t="s">
        <v>26</v>
      </c>
      <c r="C502" s="7">
        <v>455</v>
      </c>
      <c r="D502" s="91"/>
      <c r="E502" s="1"/>
      <c r="F502" s="91"/>
      <c r="G502" s="1"/>
      <c r="H502" s="4"/>
      <c r="I502" s="83"/>
      <c r="J502" s="1" t="s">
        <v>616</v>
      </c>
      <c r="K502" s="1"/>
      <c r="L502" s="2"/>
      <c r="M502" s="62">
        <v>7</v>
      </c>
      <c r="N502" s="38">
        <v>2</v>
      </c>
      <c r="O502" s="112"/>
      <c r="P502" s="103"/>
      <c r="Q502" s="13"/>
      <c r="R502" s="12"/>
      <c r="S502" s="13"/>
      <c r="T502" s="13"/>
    </row>
    <row r="503" spans="1:20" ht="12.75" customHeight="1" x14ac:dyDescent="0.25">
      <c r="A503" s="3">
        <v>490</v>
      </c>
      <c r="B503" s="5">
        <v>114006752</v>
      </c>
      <c r="C503" s="7">
        <v>456</v>
      </c>
      <c r="D503" s="91">
        <v>102176</v>
      </c>
      <c r="E503" s="1">
        <v>45334</v>
      </c>
      <c r="F503" s="91">
        <v>101563</v>
      </c>
      <c r="G503" s="1">
        <v>45118</v>
      </c>
      <c r="H503" s="4">
        <f t="shared" ref="H503:H510" si="50">D503-F503</f>
        <v>613</v>
      </c>
      <c r="I503" s="83">
        <f t="shared" ref="I503:I510" si="51">E503-G503</f>
        <v>216</v>
      </c>
      <c r="J503" s="1" t="s">
        <v>141</v>
      </c>
      <c r="K503" s="1">
        <v>2014</v>
      </c>
      <c r="L503" s="2" t="s">
        <v>368</v>
      </c>
      <c r="M503" s="62">
        <v>7</v>
      </c>
      <c r="N503" s="38">
        <v>2</v>
      </c>
      <c r="O503" s="112"/>
      <c r="P503" s="103"/>
    </row>
    <row r="504" spans="1:20" ht="12.75" customHeight="1" x14ac:dyDescent="0.25">
      <c r="A504" s="3">
        <v>491</v>
      </c>
      <c r="B504" s="5">
        <v>114003895</v>
      </c>
      <c r="C504" s="7">
        <v>457</v>
      </c>
      <c r="D504" s="91">
        <v>2027</v>
      </c>
      <c r="E504" s="1">
        <v>855</v>
      </c>
      <c r="F504" s="91">
        <v>1615</v>
      </c>
      <c r="G504" s="1">
        <v>683</v>
      </c>
      <c r="H504" s="4">
        <f t="shared" si="50"/>
        <v>412</v>
      </c>
      <c r="I504" s="83">
        <f t="shared" si="51"/>
        <v>172</v>
      </c>
      <c r="J504" s="1" t="s">
        <v>146</v>
      </c>
      <c r="K504" s="1">
        <v>2023</v>
      </c>
      <c r="L504" s="23" t="s">
        <v>841</v>
      </c>
      <c r="M504" s="62">
        <v>7</v>
      </c>
      <c r="N504" s="38">
        <v>1</v>
      </c>
      <c r="O504" s="112"/>
      <c r="P504" s="103"/>
      <c r="Q504" s="11">
        <v>5663</v>
      </c>
      <c r="R504" s="11">
        <f>Q504/2</f>
        <v>2831.5</v>
      </c>
      <c r="S504" s="11">
        <f>D504+R504</f>
        <v>4858.5</v>
      </c>
      <c r="T504" s="11">
        <f>E504+R504</f>
        <v>3686.5</v>
      </c>
    </row>
    <row r="505" spans="1:20" ht="12.75" customHeight="1" x14ac:dyDescent="0.25">
      <c r="A505" s="3">
        <v>492</v>
      </c>
      <c r="B505" s="5">
        <v>114006365</v>
      </c>
      <c r="C505" s="7">
        <v>458</v>
      </c>
      <c r="D505" s="91">
        <v>20306</v>
      </c>
      <c r="E505" s="1">
        <v>17082</v>
      </c>
      <c r="F505" s="91">
        <v>19776</v>
      </c>
      <c r="G505" s="1">
        <v>16875</v>
      </c>
      <c r="H505" s="4">
        <f t="shared" si="50"/>
        <v>530</v>
      </c>
      <c r="I505" s="83">
        <f t="shared" si="51"/>
        <v>207</v>
      </c>
      <c r="J505" s="1" t="s">
        <v>134</v>
      </c>
      <c r="K505" s="1">
        <v>2015</v>
      </c>
      <c r="L505" s="2" t="s">
        <v>137</v>
      </c>
      <c r="M505" s="62">
        <v>7</v>
      </c>
      <c r="N505" s="38">
        <v>1</v>
      </c>
      <c r="O505" s="112"/>
      <c r="P505" s="103"/>
    </row>
    <row r="506" spans="1:20" ht="12.75" customHeight="1" x14ac:dyDescent="0.25">
      <c r="A506" s="3">
        <v>493</v>
      </c>
      <c r="B506" s="5">
        <v>114006760</v>
      </c>
      <c r="C506" s="7">
        <v>459</v>
      </c>
      <c r="D506" s="91">
        <v>58508</v>
      </c>
      <c r="E506" s="1">
        <v>48675</v>
      </c>
      <c r="F506" s="91">
        <v>55341</v>
      </c>
      <c r="G506" s="1">
        <v>47131</v>
      </c>
      <c r="H506" s="4">
        <f t="shared" si="50"/>
        <v>3167</v>
      </c>
      <c r="I506" s="83">
        <f t="shared" si="51"/>
        <v>1544</v>
      </c>
      <c r="J506" s="1" t="s">
        <v>134</v>
      </c>
      <c r="K506" s="1">
        <v>2016</v>
      </c>
      <c r="L506" s="2" t="s">
        <v>138</v>
      </c>
      <c r="M506" s="62">
        <v>7</v>
      </c>
      <c r="N506" s="38">
        <v>1</v>
      </c>
      <c r="O506" s="112"/>
      <c r="P506" s="103"/>
    </row>
    <row r="507" spans="1:20" ht="12.75" customHeight="1" x14ac:dyDescent="0.25">
      <c r="A507" s="3">
        <v>494</v>
      </c>
      <c r="B507" s="5">
        <v>114008860</v>
      </c>
      <c r="C507" s="7">
        <v>460</v>
      </c>
      <c r="D507" s="91">
        <v>51683</v>
      </c>
      <c r="E507" s="1">
        <v>63337</v>
      </c>
      <c r="F507" s="91">
        <v>50597</v>
      </c>
      <c r="G507" s="1">
        <v>62266</v>
      </c>
      <c r="H507" s="4">
        <f t="shared" si="50"/>
        <v>1086</v>
      </c>
      <c r="I507" s="83">
        <f t="shared" si="51"/>
        <v>1071</v>
      </c>
      <c r="J507" s="1" t="s">
        <v>134</v>
      </c>
      <c r="K507" s="1">
        <v>2015</v>
      </c>
      <c r="L507" s="23" t="s">
        <v>136</v>
      </c>
      <c r="M507" s="62">
        <v>7</v>
      </c>
      <c r="N507" s="38">
        <v>1</v>
      </c>
      <c r="O507" s="112"/>
      <c r="P507" s="103"/>
    </row>
    <row r="508" spans="1:20" ht="12.75" customHeight="1" x14ac:dyDescent="0.25">
      <c r="A508" s="3">
        <v>495</v>
      </c>
      <c r="B508" s="5">
        <v>114007826</v>
      </c>
      <c r="C508" s="7">
        <v>461</v>
      </c>
      <c r="D508" s="91">
        <v>40397</v>
      </c>
      <c r="E508" s="1">
        <v>51058</v>
      </c>
      <c r="F508" s="91">
        <v>40213</v>
      </c>
      <c r="G508" s="1">
        <v>50859</v>
      </c>
      <c r="H508" s="4">
        <f t="shared" si="50"/>
        <v>184</v>
      </c>
      <c r="I508" s="83">
        <f t="shared" si="51"/>
        <v>199</v>
      </c>
      <c r="J508" s="1" t="s">
        <v>134</v>
      </c>
      <c r="K508" s="1">
        <v>2016</v>
      </c>
      <c r="L508" s="2" t="s">
        <v>488</v>
      </c>
      <c r="M508" s="62">
        <v>7</v>
      </c>
      <c r="N508" s="38">
        <v>1</v>
      </c>
      <c r="O508" s="112"/>
      <c r="P508" s="103"/>
    </row>
    <row r="509" spans="1:20" ht="12.75" customHeight="1" x14ac:dyDescent="0.25">
      <c r="A509" s="3">
        <v>496</v>
      </c>
      <c r="B509" s="5">
        <v>114008861</v>
      </c>
      <c r="C509" s="7">
        <v>462</v>
      </c>
      <c r="D509" s="91">
        <v>63161</v>
      </c>
      <c r="E509" s="1">
        <v>72104</v>
      </c>
      <c r="F509" s="91">
        <v>61997</v>
      </c>
      <c r="G509" s="1">
        <v>71166</v>
      </c>
      <c r="H509" s="4">
        <f t="shared" si="50"/>
        <v>1164</v>
      </c>
      <c r="I509" s="83">
        <f t="shared" si="51"/>
        <v>938</v>
      </c>
      <c r="J509" s="1" t="s">
        <v>134</v>
      </c>
      <c r="K509" s="1">
        <v>2016</v>
      </c>
      <c r="L509" s="2" t="s">
        <v>490</v>
      </c>
      <c r="M509" s="62">
        <v>2</v>
      </c>
      <c r="N509" s="38">
        <v>3</v>
      </c>
      <c r="O509" s="112"/>
      <c r="P509" s="103"/>
    </row>
    <row r="510" spans="1:20" ht="12.75" customHeight="1" x14ac:dyDescent="0.25">
      <c r="A510" s="3">
        <v>497</v>
      </c>
      <c r="B510" s="5">
        <v>114006860</v>
      </c>
      <c r="C510" s="7">
        <v>463</v>
      </c>
      <c r="D510" s="91">
        <v>31868</v>
      </c>
      <c r="E510" s="1">
        <v>31866</v>
      </c>
      <c r="F510" s="91">
        <v>31509</v>
      </c>
      <c r="G510" s="1">
        <v>31747</v>
      </c>
      <c r="H510" s="4">
        <f t="shared" si="50"/>
        <v>359</v>
      </c>
      <c r="I510" s="83">
        <f t="shared" si="51"/>
        <v>119</v>
      </c>
      <c r="J510" s="1" t="s">
        <v>134</v>
      </c>
      <c r="K510" s="1">
        <v>2016</v>
      </c>
      <c r="L510" s="2" t="s">
        <v>492</v>
      </c>
      <c r="M510" s="62">
        <v>2</v>
      </c>
      <c r="N510" s="38">
        <v>3</v>
      </c>
      <c r="O510" s="112"/>
      <c r="P510" s="103"/>
    </row>
    <row r="511" spans="1:20" ht="12.75" customHeight="1" x14ac:dyDescent="0.25">
      <c r="A511" s="3">
        <v>498</v>
      </c>
      <c r="B511" s="5">
        <v>114005231</v>
      </c>
      <c r="C511" s="7">
        <v>464</v>
      </c>
      <c r="D511" s="91" t="s">
        <v>682</v>
      </c>
      <c r="E511" s="1" t="s">
        <v>682</v>
      </c>
      <c r="F511" s="91" t="s">
        <v>682</v>
      </c>
      <c r="G511" s="1" t="s">
        <v>682</v>
      </c>
      <c r="H511" s="4" t="s">
        <v>682</v>
      </c>
      <c r="I511" s="83" t="s">
        <v>682</v>
      </c>
      <c r="J511" s="1" t="s">
        <v>793</v>
      </c>
      <c r="K511" s="1">
        <v>2024</v>
      </c>
      <c r="L511" s="2" t="s">
        <v>878</v>
      </c>
      <c r="M511" s="62">
        <v>2</v>
      </c>
      <c r="N511" s="38">
        <v>3</v>
      </c>
      <c r="O511" s="112"/>
      <c r="P511" s="103"/>
    </row>
    <row r="512" spans="1:20" ht="12.75" customHeight="1" x14ac:dyDescent="0.25">
      <c r="A512" s="3">
        <v>499</v>
      </c>
      <c r="B512" s="57" t="s">
        <v>689</v>
      </c>
      <c r="C512" s="7">
        <v>465</v>
      </c>
      <c r="D512" s="52" t="s">
        <v>679</v>
      </c>
      <c r="E512" s="21" t="s">
        <v>679</v>
      </c>
      <c r="F512" s="52" t="s">
        <v>679</v>
      </c>
      <c r="G512" s="21" t="s">
        <v>679</v>
      </c>
      <c r="H512" s="86" t="s">
        <v>679</v>
      </c>
      <c r="I512" s="87" t="s">
        <v>679</v>
      </c>
      <c r="J512" s="1" t="s">
        <v>676</v>
      </c>
      <c r="K512" s="1"/>
      <c r="L512" s="22" t="s">
        <v>750</v>
      </c>
      <c r="M512" s="62">
        <v>2</v>
      </c>
      <c r="N512" s="38">
        <v>3</v>
      </c>
      <c r="O512" s="116"/>
      <c r="P512" s="106"/>
    </row>
    <row r="513" spans="1:20" ht="12.75" customHeight="1" x14ac:dyDescent="0.25">
      <c r="A513" s="3">
        <v>500</v>
      </c>
      <c r="B513" s="5">
        <v>114008508</v>
      </c>
      <c r="C513" s="7">
        <v>466</v>
      </c>
      <c r="D513" s="91">
        <v>41503</v>
      </c>
      <c r="E513" s="1">
        <v>52630</v>
      </c>
      <c r="F513" s="91">
        <v>41373</v>
      </c>
      <c r="G513" s="1">
        <v>52490</v>
      </c>
      <c r="H513" s="4">
        <f>D513-F513</f>
        <v>130</v>
      </c>
      <c r="I513" s="83">
        <f>E513-G513</f>
        <v>140</v>
      </c>
      <c r="J513" s="1" t="s">
        <v>134</v>
      </c>
      <c r="K513" s="1">
        <v>2015</v>
      </c>
      <c r="L513" s="2" t="s">
        <v>580</v>
      </c>
      <c r="M513" s="62">
        <v>2</v>
      </c>
      <c r="N513" s="38">
        <v>3</v>
      </c>
      <c r="O513" s="112"/>
      <c r="P513" s="103"/>
    </row>
    <row r="514" spans="1:20" ht="12.75" customHeight="1" x14ac:dyDescent="0.25">
      <c r="A514" s="3">
        <v>501</v>
      </c>
      <c r="B514" s="5">
        <v>114007639</v>
      </c>
      <c r="C514" s="7">
        <v>467</v>
      </c>
      <c r="D514" s="91">
        <v>42017</v>
      </c>
      <c r="E514" s="1">
        <v>46348</v>
      </c>
      <c r="F514" s="91">
        <v>42017</v>
      </c>
      <c r="G514" s="1">
        <v>46348</v>
      </c>
      <c r="H514" s="84">
        <f>D514-F514</f>
        <v>0</v>
      </c>
      <c r="I514" s="85">
        <f>E514-G514</f>
        <v>0</v>
      </c>
      <c r="J514" s="55" t="s">
        <v>134</v>
      </c>
      <c r="K514" s="1">
        <v>2013</v>
      </c>
      <c r="L514" s="2" t="s">
        <v>582</v>
      </c>
      <c r="M514" s="62">
        <v>2</v>
      </c>
      <c r="N514" s="38">
        <v>3</v>
      </c>
      <c r="O514" s="112"/>
      <c r="P514" s="103"/>
      <c r="Q514" s="11">
        <v>21430</v>
      </c>
      <c r="R514" s="11">
        <v>1034</v>
      </c>
      <c r="S514" s="11">
        <f>D514+R514</f>
        <v>43051</v>
      </c>
      <c r="T514" s="11">
        <f>E514+R514</f>
        <v>47382</v>
      </c>
    </row>
    <row r="515" spans="1:20" ht="12.75" customHeight="1" x14ac:dyDescent="0.25">
      <c r="A515" s="3">
        <v>502</v>
      </c>
      <c r="B515" s="47" t="s">
        <v>26</v>
      </c>
      <c r="C515" s="7">
        <v>468</v>
      </c>
      <c r="D515" s="91" t="s">
        <v>682</v>
      </c>
      <c r="E515" s="1" t="s">
        <v>682</v>
      </c>
      <c r="F515" s="91" t="s">
        <v>682</v>
      </c>
      <c r="G515" s="1" t="s">
        <v>682</v>
      </c>
      <c r="H515" s="4" t="s">
        <v>682</v>
      </c>
      <c r="I515" s="83" t="s">
        <v>682</v>
      </c>
      <c r="J515" s="1" t="s">
        <v>731</v>
      </c>
      <c r="K515" s="1">
        <v>2022</v>
      </c>
      <c r="L515" s="2" t="s">
        <v>732</v>
      </c>
      <c r="M515" s="62">
        <v>2</v>
      </c>
      <c r="N515" s="38">
        <v>3</v>
      </c>
      <c r="O515" s="112"/>
      <c r="P515" s="103"/>
    </row>
    <row r="516" spans="1:20" ht="12.75" customHeight="1" x14ac:dyDescent="0.25">
      <c r="A516" s="3">
        <v>503</v>
      </c>
      <c r="B516" s="5">
        <v>114003459</v>
      </c>
      <c r="C516" s="7">
        <v>469</v>
      </c>
      <c r="D516" s="91">
        <v>46414</v>
      </c>
      <c r="E516" s="1">
        <v>53726</v>
      </c>
      <c r="F516" s="91">
        <v>45957</v>
      </c>
      <c r="G516" s="1">
        <v>53269</v>
      </c>
      <c r="H516" s="4">
        <f t="shared" ref="H516:H527" si="52">D516-F516</f>
        <v>457</v>
      </c>
      <c r="I516" s="83">
        <f t="shared" ref="I516:I527" si="53">E516-G516</f>
        <v>457</v>
      </c>
      <c r="J516" s="1" t="s">
        <v>134</v>
      </c>
      <c r="K516" s="1">
        <v>2014</v>
      </c>
      <c r="L516" s="2" t="s">
        <v>439</v>
      </c>
      <c r="M516" s="62">
        <v>2</v>
      </c>
      <c r="N516" s="38">
        <v>3</v>
      </c>
      <c r="O516" s="112"/>
      <c r="P516" s="103"/>
      <c r="Q516" s="11">
        <v>1088</v>
      </c>
      <c r="R516" s="12">
        <f>Q516/2</f>
        <v>544</v>
      </c>
      <c r="S516" s="13">
        <f>D516+R516</f>
        <v>46958</v>
      </c>
      <c r="T516" s="13">
        <f>E516+R516</f>
        <v>54270</v>
      </c>
    </row>
    <row r="517" spans="1:20" ht="12.75" customHeight="1" x14ac:dyDescent="0.25">
      <c r="A517" s="3">
        <v>504</v>
      </c>
      <c r="B517" s="5">
        <v>114003458</v>
      </c>
      <c r="C517" s="7">
        <v>470</v>
      </c>
      <c r="D517" s="91">
        <v>25358</v>
      </c>
      <c r="E517" s="1">
        <v>30496</v>
      </c>
      <c r="F517" s="91">
        <v>25163</v>
      </c>
      <c r="G517" s="1">
        <v>30301</v>
      </c>
      <c r="H517" s="4">
        <f t="shared" si="52"/>
        <v>195</v>
      </c>
      <c r="I517" s="83">
        <f t="shared" si="53"/>
        <v>195</v>
      </c>
      <c r="J517" s="1" t="s">
        <v>134</v>
      </c>
      <c r="K517" s="1">
        <v>2013</v>
      </c>
      <c r="L517" s="2" t="s">
        <v>438</v>
      </c>
      <c r="M517" s="62">
        <v>2</v>
      </c>
      <c r="N517" s="38">
        <v>3</v>
      </c>
      <c r="O517" s="112"/>
      <c r="P517" s="103"/>
      <c r="Q517" s="11">
        <v>10388</v>
      </c>
      <c r="R517" s="12">
        <f>Q517/2</f>
        <v>5194</v>
      </c>
      <c r="S517" s="13">
        <f>D517+R517</f>
        <v>30552</v>
      </c>
      <c r="T517" s="13">
        <f>E517+R517</f>
        <v>35690</v>
      </c>
    </row>
    <row r="518" spans="1:20" ht="12.75" customHeight="1" x14ac:dyDescent="0.25">
      <c r="A518" s="3">
        <v>505</v>
      </c>
      <c r="B518" s="5">
        <v>114003694</v>
      </c>
      <c r="C518" s="7">
        <v>471</v>
      </c>
      <c r="D518" s="91">
        <v>23809</v>
      </c>
      <c r="E518" s="1">
        <v>27642</v>
      </c>
      <c r="F518" s="91">
        <v>23723</v>
      </c>
      <c r="G518" s="1">
        <v>27605</v>
      </c>
      <c r="H518" s="4">
        <f t="shared" si="52"/>
        <v>86</v>
      </c>
      <c r="I518" s="83">
        <f t="shared" si="53"/>
        <v>37</v>
      </c>
      <c r="J518" s="1" t="s">
        <v>134</v>
      </c>
      <c r="K518" s="1">
        <v>2014</v>
      </c>
      <c r="L518" s="2" t="s">
        <v>437</v>
      </c>
      <c r="M518" s="62">
        <v>2</v>
      </c>
      <c r="N518" s="38">
        <v>3</v>
      </c>
      <c r="O518" s="112"/>
      <c r="P518" s="103"/>
    </row>
    <row r="519" spans="1:20" ht="12.75" customHeight="1" x14ac:dyDescent="0.25">
      <c r="A519" s="3">
        <v>506</v>
      </c>
      <c r="B519" s="5">
        <v>114003695</v>
      </c>
      <c r="C519" s="7">
        <v>472</v>
      </c>
      <c r="D519" s="91">
        <v>13971</v>
      </c>
      <c r="E519" s="1">
        <v>16898</v>
      </c>
      <c r="F519" s="91">
        <v>13971</v>
      </c>
      <c r="G519" s="1">
        <v>16898</v>
      </c>
      <c r="H519" s="84">
        <f t="shared" si="52"/>
        <v>0</v>
      </c>
      <c r="I519" s="85">
        <f t="shared" si="53"/>
        <v>0</v>
      </c>
      <c r="J519" s="55" t="s">
        <v>134</v>
      </c>
      <c r="K519" s="55">
        <v>2013</v>
      </c>
      <c r="L519" s="2" t="s">
        <v>432</v>
      </c>
      <c r="M519" s="62">
        <v>2</v>
      </c>
      <c r="N519" s="38">
        <v>3</v>
      </c>
      <c r="O519" s="112" t="s">
        <v>825</v>
      </c>
      <c r="P519" s="103" t="s">
        <v>826</v>
      </c>
      <c r="Q519" s="11">
        <v>5638</v>
      </c>
      <c r="R519" s="11">
        <f>Q519/2</f>
        <v>2819</v>
      </c>
      <c r="S519" s="11">
        <f>D519+R519</f>
        <v>16790</v>
      </c>
      <c r="T519" s="11">
        <f>E519+R519</f>
        <v>19717</v>
      </c>
    </row>
    <row r="520" spans="1:20" ht="12.75" customHeight="1" x14ac:dyDescent="0.25">
      <c r="A520" s="3">
        <v>507</v>
      </c>
      <c r="B520" s="5">
        <v>114004400</v>
      </c>
      <c r="C520" s="7">
        <v>473</v>
      </c>
      <c r="D520" s="91">
        <v>16478</v>
      </c>
      <c r="E520" s="1">
        <v>7937</v>
      </c>
      <c r="F520" s="91">
        <v>15308</v>
      </c>
      <c r="G520" s="1">
        <v>7373</v>
      </c>
      <c r="H520" s="4">
        <f t="shared" si="52"/>
        <v>1170</v>
      </c>
      <c r="I520" s="83">
        <f t="shared" si="53"/>
        <v>564</v>
      </c>
      <c r="J520" s="1" t="s">
        <v>766</v>
      </c>
      <c r="K520" s="1">
        <v>2022</v>
      </c>
      <c r="L520" s="2" t="s">
        <v>769</v>
      </c>
      <c r="M520" s="62">
        <v>2</v>
      </c>
      <c r="N520" s="38">
        <v>3</v>
      </c>
      <c r="O520" s="116"/>
      <c r="P520" s="106"/>
    </row>
    <row r="521" spans="1:20" ht="12.75" customHeight="1" x14ac:dyDescent="0.25">
      <c r="A521" s="3">
        <v>508</v>
      </c>
      <c r="B521" s="5">
        <v>114006814</v>
      </c>
      <c r="C521" s="7">
        <v>474</v>
      </c>
      <c r="D521" s="91">
        <v>30644</v>
      </c>
      <c r="E521" s="1">
        <v>27600</v>
      </c>
      <c r="F521" s="91">
        <v>30311</v>
      </c>
      <c r="G521" s="1">
        <v>27499</v>
      </c>
      <c r="H521" s="4">
        <f t="shared" si="52"/>
        <v>333</v>
      </c>
      <c r="I521" s="83">
        <f t="shared" si="53"/>
        <v>101</v>
      </c>
      <c r="J521" s="1" t="s">
        <v>134</v>
      </c>
      <c r="K521" s="1">
        <v>2015</v>
      </c>
      <c r="L521" s="2" t="s">
        <v>431</v>
      </c>
      <c r="M521" s="62">
        <v>2</v>
      </c>
      <c r="N521" s="38">
        <v>3</v>
      </c>
      <c r="O521" s="112"/>
      <c r="P521" s="103"/>
    </row>
    <row r="522" spans="1:20" ht="12.75" customHeight="1" x14ac:dyDescent="0.25">
      <c r="A522" s="3">
        <v>509</v>
      </c>
      <c r="B522" s="46">
        <v>172113652</v>
      </c>
      <c r="C522" s="7">
        <v>475</v>
      </c>
      <c r="D522" s="91">
        <v>15405</v>
      </c>
      <c r="E522" s="1">
        <v>18225</v>
      </c>
      <c r="F522" s="91">
        <v>14828</v>
      </c>
      <c r="G522" s="1">
        <v>17946</v>
      </c>
      <c r="H522" s="4">
        <f t="shared" si="52"/>
        <v>577</v>
      </c>
      <c r="I522" s="83">
        <f t="shared" si="53"/>
        <v>279</v>
      </c>
      <c r="J522" s="1" t="s">
        <v>134</v>
      </c>
      <c r="K522" s="1">
        <v>2015</v>
      </c>
      <c r="L522" s="2" t="s">
        <v>387</v>
      </c>
      <c r="M522" s="62">
        <v>7</v>
      </c>
      <c r="N522" s="38">
        <v>1</v>
      </c>
      <c r="O522" s="112"/>
      <c r="P522" s="103"/>
    </row>
    <row r="523" spans="1:20" ht="12.75" customHeight="1" x14ac:dyDescent="0.25">
      <c r="A523" s="3">
        <v>510</v>
      </c>
      <c r="B523" s="5">
        <v>114007008</v>
      </c>
      <c r="C523" s="7">
        <v>476</v>
      </c>
      <c r="D523" s="91" t="s">
        <v>682</v>
      </c>
      <c r="E523" s="1" t="s">
        <v>682</v>
      </c>
      <c r="F523" s="91" t="s">
        <v>682</v>
      </c>
      <c r="G523" s="1" t="s">
        <v>682</v>
      </c>
      <c r="H523" s="4" t="s">
        <v>682</v>
      </c>
      <c r="I523" s="83" t="s">
        <v>682</v>
      </c>
      <c r="J523" s="1" t="s">
        <v>793</v>
      </c>
      <c r="K523" s="1">
        <v>2024</v>
      </c>
      <c r="L523" s="2" t="s">
        <v>879</v>
      </c>
      <c r="M523" s="62">
        <v>7</v>
      </c>
      <c r="N523" s="38">
        <v>1</v>
      </c>
      <c r="O523" s="112"/>
      <c r="P523" s="103"/>
    </row>
    <row r="524" spans="1:20" ht="12.75" customHeight="1" x14ac:dyDescent="0.25">
      <c r="A524" s="3">
        <v>511</v>
      </c>
      <c r="B524" s="5">
        <v>114006891</v>
      </c>
      <c r="C524" s="7">
        <v>477</v>
      </c>
      <c r="D524" s="91">
        <v>27124</v>
      </c>
      <c r="E524" s="1">
        <v>33636</v>
      </c>
      <c r="F524" s="91">
        <v>27058</v>
      </c>
      <c r="G524" s="1">
        <v>33570</v>
      </c>
      <c r="H524" s="4">
        <f t="shared" si="52"/>
        <v>66</v>
      </c>
      <c r="I524" s="83">
        <f t="shared" si="53"/>
        <v>66</v>
      </c>
      <c r="J524" s="1" t="s">
        <v>134</v>
      </c>
      <c r="K524" s="1">
        <v>2014</v>
      </c>
      <c r="L524" s="2" t="s">
        <v>389</v>
      </c>
      <c r="M524" s="62">
        <v>7</v>
      </c>
      <c r="N524" s="38">
        <v>1</v>
      </c>
      <c r="O524" s="112"/>
      <c r="P524" s="103"/>
      <c r="Q524" s="11">
        <v>9015</v>
      </c>
      <c r="R524" s="11">
        <f>Q524/2</f>
        <v>4507.5</v>
      </c>
      <c r="S524" s="11">
        <f>D524+R524</f>
        <v>31631.5</v>
      </c>
      <c r="T524" s="11">
        <f>E524+R524</f>
        <v>38143.5</v>
      </c>
    </row>
    <row r="525" spans="1:20" ht="12.75" customHeight="1" x14ac:dyDescent="0.25">
      <c r="A525" s="3">
        <v>512</v>
      </c>
      <c r="B525" s="5">
        <v>114005379</v>
      </c>
      <c r="C525" s="7">
        <v>478</v>
      </c>
      <c r="D525" s="91">
        <v>71328</v>
      </c>
      <c r="E525" s="1">
        <v>68220</v>
      </c>
      <c r="F525" s="91">
        <v>71328</v>
      </c>
      <c r="G525" s="1">
        <v>68220</v>
      </c>
      <c r="H525" s="4">
        <f t="shared" si="52"/>
        <v>0</v>
      </c>
      <c r="I525" s="83">
        <f t="shared" si="53"/>
        <v>0</v>
      </c>
      <c r="J525" s="1" t="s">
        <v>134</v>
      </c>
      <c r="K525" s="1">
        <v>2014</v>
      </c>
      <c r="L525" s="2" t="s">
        <v>380</v>
      </c>
      <c r="M525" s="62">
        <v>7</v>
      </c>
      <c r="N525" s="38">
        <v>1</v>
      </c>
      <c r="O525" s="112"/>
      <c r="P525" s="103"/>
      <c r="R525" s="12"/>
      <c r="S525" s="13"/>
      <c r="T525" s="13"/>
    </row>
    <row r="526" spans="1:20" ht="12.75" customHeight="1" x14ac:dyDescent="0.25">
      <c r="A526" s="3">
        <v>513</v>
      </c>
      <c r="B526" s="5">
        <v>114007077</v>
      </c>
      <c r="C526" s="7">
        <v>479</v>
      </c>
      <c r="D526" s="91">
        <v>97138</v>
      </c>
      <c r="E526" s="1">
        <v>128845</v>
      </c>
      <c r="F526" s="91">
        <v>96890</v>
      </c>
      <c r="G526" s="1">
        <v>128597</v>
      </c>
      <c r="H526" s="4">
        <f t="shared" si="52"/>
        <v>248</v>
      </c>
      <c r="I526" s="83">
        <f t="shared" si="53"/>
        <v>248</v>
      </c>
      <c r="J526" s="1" t="s">
        <v>134</v>
      </c>
      <c r="K526" s="1">
        <v>2013</v>
      </c>
      <c r="L526" s="2" t="s">
        <v>382</v>
      </c>
      <c r="M526" s="62">
        <v>7</v>
      </c>
      <c r="N526" s="38">
        <v>1</v>
      </c>
      <c r="O526" s="112"/>
      <c r="P526" s="103"/>
      <c r="Q526" s="11">
        <v>25942</v>
      </c>
      <c r="R526" s="12">
        <f>Q526/2</f>
        <v>12971</v>
      </c>
      <c r="S526" s="13">
        <f>D526+R526</f>
        <v>110109</v>
      </c>
      <c r="T526" s="13">
        <f>E526+R526</f>
        <v>141816</v>
      </c>
    </row>
    <row r="527" spans="1:20" ht="12.75" customHeight="1" x14ac:dyDescent="0.25">
      <c r="A527" s="3">
        <v>514</v>
      </c>
      <c r="B527" s="5">
        <v>114003572</v>
      </c>
      <c r="C527" s="7">
        <v>480</v>
      </c>
      <c r="D527" s="91">
        <v>86513</v>
      </c>
      <c r="E527" s="1">
        <v>0</v>
      </c>
      <c r="F527" s="91">
        <v>86513</v>
      </c>
      <c r="G527" s="1">
        <v>0</v>
      </c>
      <c r="H527" s="84">
        <f t="shared" si="52"/>
        <v>0</v>
      </c>
      <c r="I527" s="85">
        <f t="shared" si="53"/>
        <v>0</v>
      </c>
      <c r="J527" s="55" t="s">
        <v>134</v>
      </c>
      <c r="K527" s="1">
        <v>2014</v>
      </c>
      <c r="L527" s="2" t="s">
        <v>383</v>
      </c>
      <c r="M527" s="62">
        <v>7</v>
      </c>
      <c r="N527" s="38">
        <v>1</v>
      </c>
      <c r="O527" s="112"/>
      <c r="P527" s="103" t="s">
        <v>822</v>
      </c>
      <c r="Q527" s="11">
        <v>6246</v>
      </c>
      <c r="R527" s="12">
        <f>Q527/2</f>
        <v>3123</v>
      </c>
      <c r="S527" s="13">
        <f>D527+R527</f>
        <v>89636</v>
      </c>
      <c r="T527" s="13">
        <f>E527+R527</f>
        <v>3123</v>
      </c>
    </row>
    <row r="528" spans="1:20" ht="12.75" customHeight="1" x14ac:dyDescent="0.25">
      <c r="A528" s="3">
        <v>515</v>
      </c>
      <c r="B528" s="5">
        <v>114003961</v>
      </c>
      <c r="C528" s="7">
        <v>481</v>
      </c>
      <c r="D528" s="92" t="s">
        <v>679</v>
      </c>
      <c r="E528" s="21" t="s">
        <v>679</v>
      </c>
      <c r="F528" s="92" t="s">
        <v>679</v>
      </c>
      <c r="G528" s="21" t="s">
        <v>679</v>
      </c>
      <c r="H528" s="86" t="s">
        <v>679</v>
      </c>
      <c r="I528" s="87" t="s">
        <v>679</v>
      </c>
      <c r="J528" s="21" t="s">
        <v>793</v>
      </c>
      <c r="K528" s="1">
        <v>2023</v>
      </c>
      <c r="L528" s="2" t="s">
        <v>813</v>
      </c>
      <c r="M528" s="62">
        <v>7</v>
      </c>
      <c r="N528" s="38">
        <v>2</v>
      </c>
      <c r="O528" s="112"/>
      <c r="P528" s="103"/>
    </row>
    <row r="529" spans="1:16" ht="12.75" customHeight="1" x14ac:dyDescent="0.25">
      <c r="A529" s="3">
        <v>516</v>
      </c>
      <c r="B529" s="47" t="s">
        <v>26</v>
      </c>
      <c r="C529" s="7">
        <v>482</v>
      </c>
      <c r="D529" s="91"/>
      <c r="E529" s="1"/>
      <c r="F529" s="91"/>
      <c r="G529" s="1"/>
      <c r="H529" s="4"/>
      <c r="I529" s="83"/>
      <c r="J529" s="1" t="s">
        <v>616</v>
      </c>
      <c r="K529" s="1"/>
      <c r="L529" s="2"/>
      <c r="M529" s="62">
        <v>7</v>
      </c>
      <c r="N529" s="38">
        <v>2</v>
      </c>
      <c r="O529" s="112"/>
      <c r="P529" s="103"/>
    </row>
    <row r="530" spans="1:16" ht="12.75" customHeight="1" x14ac:dyDescent="0.25">
      <c r="A530" s="3">
        <v>517</v>
      </c>
      <c r="B530" s="5">
        <v>114003457</v>
      </c>
      <c r="C530" s="7">
        <v>483</v>
      </c>
      <c r="D530" s="91">
        <v>149000</v>
      </c>
      <c r="E530" s="1">
        <v>174481</v>
      </c>
      <c r="F530" s="91">
        <v>147616</v>
      </c>
      <c r="G530" s="1">
        <v>172988</v>
      </c>
      <c r="H530" s="4">
        <f t="shared" ref="H530:I533" si="54">D530-F530</f>
        <v>1384</v>
      </c>
      <c r="I530" s="83">
        <f t="shared" si="54"/>
        <v>1493</v>
      </c>
      <c r="J530" s="1" t="s">
        <v>134</v>
      </c>
      <c r="K530" s="1">
        <v>2015</v>
      </c>
      <c r="L530" s="2" t="s">
        <v>370</v>
      </c>
      <c r="M530" s="62">
        <v>7</v>
      </c>
      <c r="N530" s="38">
        <v>2</v>
      </c>
      <c r="O530" s="112"/>
      <c r="P530" s="103"/>
    </row>
    <row r="531" spans="1:16" ht="12.75" customHeight="1" x14ac:dyDescent="0.25">
      <c r="A531" s="3">
        <v>518</v>
      </c>
      <c r="B531" s="5">
        <v>114006836</v>
      </c>
      <c r="C531" s="7">
        <v>484</v>
      </c>
      <c r="D531" s="91">
        <v>49765</v>
      </c>
      <c r="E531" s="1">
        <v>48960</v>
      </c>
      <c r="F531" s="91">
        <v>49485</v>
      </c>
      <c r="G531" s="1">
        <v>48870</v>
      </c>
      <c r="H531" s="4">
        <f t="shared" si="54"/>
        <v>280</v>
      </c>
      <c r="I531" s="83">
        <f t="shared" si="54"/>
        <v>90</v>
      </c>
      <c r="J531" s="1" t="s">
        <v>134</v>
      </c>
      <c r="K531" s="1">
        <v>2016</v>
      </c>
      <c r="L531" s="2" t="s">
        <v>371</v>
      </c>
      <c r="M531" s="62">
        <v>7</v>
      </c>
      <c r="N531" s="38">
        <v>2</v>
      </c>
      <c r="O531" s="112"/>
      <c r="P531" s="103"/>
    </row>
    <row r="532" spans="1:16" ht="12.75" customHeight="1" x14ac:dyDescent="0.25">
      <c r="A532" s="3">
        <v>519</v>
      </c>
      <c r="B532" s="5">
        <v>114008597</v>
      </c>
      <c r="C532" s="7">
        <v>485</v>
      </c>
      <c r="D532" s="91">
        <v>45903</v>
      </c>
      <c r="E532" s="1">
        <v>49253</v>
      </c>
      <c r="F532" s="91">
        <v>44970</v>
      </c>
      <c r="G532" s="1">
        <v>48319</v>
      </c>
      <c r="H532" s="4">
        <f t="shared" si="54"/>
        <v>933</v>
      </c>
      <c r="I532" s="83">
        <f t="shared" si="54"/>
        <v>934</v>
      </c>
      <c r="J532" s="1" t="s">
        <v>134</v>
      </c>
      <c r="K532" s="1">
        <v>2017</v>
      </c>
      <c r="L532" s="2" t="s">
        <v>385</v>
      </c>
      <c r="M532" s="62">
        <v>7</v>
      </c>
      <c r="N532" s="38">
        <v>1</v>
      </c>
      <c r="O532" s="112"/>
      <c r="P532" s="103"/>
    </row>
    <row r="533" spans="1:16" ht="12.75" customHeight="1" x14ac:dyDescent="0.25">
      <c r="A533" s="3">
        <v>520</v>
      </c>
      <c r="B533" s="5">
        <v>114003932</v>
      </c>
      <c r="C533" s="7">
        <v>486</v>
      </c>
      <c r="D533" s="91">
        <v>32482</v>
      </c>
      <c r="E533" s="1">
        <v>32425</v>
      </c>
      <c r="F533" s="91">
        <v>32089</v>
      </c>
      <c r="G533" s="1">
        <v>32023</v>
      </c>
      <c r="H533" s="4">
        <f t="shared" si="54"/>
        <v>393</v>
      </c>
      <c r="I533" s="83">
        <f t="shared" si="54"/>
        <v>402</v>
      </c>
      <c r="J533" s="1" t="s">
        <v>141</v>
      </c>
      <c r="K533" s="1">
        <v>2015</v>
      </c>
      <c r="L533" s="2" t="s">
        <v>384</v>
      </c>
      <c r="M533" s="62">
        <v>7</v>
      </c>
      <c r="N533" s="38">
        <v>1</v>
      </c>
      <c r="O533" s="112"/>
      <c r="P533" s="103"/>
    </row>
    <row r="534" spans="1:16" ht="12.75" customHeight="1" x14ac:dyDescent="0.25">
      <c r="A534" s="3">
        <v>521</v>
      </c>
      <c r="B534" s="47" t="s">
        <v>26</v>
      </c>
      <c r="C534" s="7">
        <v>487</v>
      </c>
      <c r="D534" s="91"/>
      <c r="E534" s="1"/>
      <c r="F534" s="91"/>
      <c r="G534" s="1"/>
      <c r="H534" s="4"/>
      <c r="I534" s="83"/>
      <c r="J534" s="1" t="s">
        <v>616</v>
      </c>
      <c r="K534" s="1"/>
      <c r="L534" s="2"/>
      <c r="M534" s="62">
        <v>7</v>
      </c>
      <c r="N534" s="38">
        <v>2</v>
      </c>
      <c r="O534" s="112"/>
      <c r="P534" s="103"/>
    </row>
    <row r="535" spans="1:16" ht="12.75" customHeight="1" x14ac:dyDescent="0.25">
      <c r="A535" s="3">
        <v>522</v>
      </c>
      <c r="B535" s="5">
        <v>114950081</v>
      </c>
      <c r="C535" s="7">
        <v>488</v>
      </c>
      <c r="D535" s="91">
        <v>9941</v>
      </c>
      <c r="E535" s="1">
        <v>19355</v>
      </c>
      <c r="F535" s="91">
        <v>9790</v>
      </c>
      <c r="G535" s="1">
        <v>18670</v>
      </c>
      <c r="H535" s="4">
        <f>D535-F535</f>
        <v>151</v>
      </c>
      <c r="I535" s="83">
        <f>E535-G535</f>
        <v>685</v>
      </c>
      <c r="J535" s="1" t="s">
        <v>134</v>
      </c>
      <c r="K535" s="1">
        <v>2017</v>
      </c>
      <c r="L535" s="2" t="s">
        <v>372</v>
      </c>
      <c r="M535" s="62">
        <v>7</v>
      </c>
      <c r="N535" s="38">
        <v>2</v>
      </c>
      <c r="O535" s="112"/>
      <c r="P535" s="103"/>
    </row>
    <row r="536" spans="1:16" ht="12.75" customHeight="1" x14ac:dyDescent="0.25">
      <c r="A536" s="3">
        <v>523</v>
      </c>
      <c r="B536" s="47" t="s">
        <v>26</v>
      </c>
      <c r="C536" s="7">
        <v>489</v>
      </c>
      <c r="D536" s="91"/>
      <c r="E536" s="1"/>
      <c r="F536" s="91"/>
      <c r="G536" s="1"/>
      <c r="H536" s="4"/>
      <c r="I536" s="83"/>
      <c r="J536" s="1" t="s">
        <v>616</v>
      </c>
      <c r="K536" s="1"/>
      <c r="L536" s="2"/>
      <c r="M536" s="62">
        <v>7</v>
      </c>
      <c r="N536" s="38">
        <v>2</v>
      </c>
      <c r="O536" s="112"/>
      <c r="P536" s="103"/>
    </row>
    <row r="537" spans="1:16" ht="12.75" customHeight="1" x14ac:dyDescent="0.25">
      <c r="A537" s="3">
        <v>524</v>
      </c>
      <c r="B537" s="5">
        <v>114081107</v>
      </c>
      <c r="C537" s="7">
        <v>490</v>
      </c>
      <c r="D537" s="91">
        <v>14761</v>
      </c>
      <c r="E537" s="1">
        <v>15477</v>
      </c>
      <c r="F537" s="91">
        <v>14321</v>
      </c>
      <c r="G537" s="1">
        <v>15004</v>
      </c>
      <c r="H537" s="4">
        <f>D537-F537</f>
        <v>440</v>
      </c>
      <c r="I537" s="83">
        <f>E537-G537</f>
        <v>473</v>
      </c>
      <c r="J537" s="1" t="s">
        <v>146</v>
      </c>
      <c r="K537" s="1">
        <v>2019</v>
      </c>
      <c r="L537" s="2" t="s">
        <v>373</v>
      </c>
      <c r="M537" s="62">
        <v>7</v>
      </c>
      <c r="N537" s="38">
        <v>1</v>
      </c>
      <c r="O537" s="112"/>
      <c r="P537" s="103"/>
    </row>
    <row r="538" spans="1:16" ht="12.75" customHeight="1" x14ac:dyDescent="0.25">
      <c r="A538" s="3">
        <v>525</v>
      </c>
      <c r="B538" s="53">
        <v>6309726111</v>
      </c>
      <c r="C538" s="7">
        <v>491</v>
      </c>
      <c r="D538" s="52" t="s">
        <v>679</v>
      </c>
      <c r="E538" s="21" t="s">
        <v>679</v>
      </c>
      <c r="F538" s="52" t="s">
        <v>679</v>
      </c>
      <c r="G538" s="21" t="s">
        <v>679</v>
      </c>
      <c r="H538" s="86" t="s">
        <v>679</v>
      </c>
      <c r="I538" s="87" t="s">
        <v>679</v>
      </c>
      <c r="J538" s="21" t="s">
        <v>654</v>
      </c>
      <c r="K538" s="1">
        <v>2022</v>
      </c>
      <c r="L538" s="22" t="s">
        <v>751</v>
      </c>
      <c r="M538" s="62">
        <v>7</v>
      </c>
      <c r="N538" s="38">
        <v>1</v>
      </c>
      <c r="O538" s="116" t="s">
        <v>690</v>
      </c>
      <c r="P538" s="106"/>
    </row>
    <row r="539" spans="1:16" ht="12.75" customHeight="1" x14ac:dyDescent="0.25">
      <c r="A539" s="3">
        <v>526</v>
      </c>
      <c r="B539" s="46">
        <v>1972467100</v>
      </c>
      <c r="C539" s="7">
        <v>492</v>
      </c>
      <c r="D539" s="92" t="s">
        <v>679</v>
      </c>
      <c r="E539" s="21" t="s">
        <v>679</v>
      </c>
      <c r="F539" s="92" t="s">
        <v>679</v>
      </c>
      <c r="G539" s="21" t="s">
        <v>679</v>
      </c>
      <c r="H539" s="86" t="s">
        <v>679</v>
      </c>
      <c r="I539" s="87" t="s">
        <v>679</v>
      </c>
      <c r="J539" s="21" t="s">
        <v>654</v>
      </c>
      <c r="K539" s="1">
        <v>2022</v>
      </c>
      <c r="L539" s="22" t="s">
        <v>753</v>
      </c>
      <c r="M539" s="62">
        <v>7</v>
      </c>
      <c r="N539" s="38">
        <v>1</v>
      </c>
      <c r="O539" s="112"/>
      <c r="P539" s="106"/>
    </row>
    <row r="540" spans="1:16" ht="12.75" customHeight="1" x14ac:dyDescent="0.25">
      <c r="A540" s="3">
        <v>527</v>
      </c>
      <c r="B540" s="5">
        <v>114006254</v>
      </c>
      <c r="C540" s="7" t="s">
        <v>79</v>
      </c>
      <c r="D540" s="91">
        <v>84088</v>
      </c>
      <c r="E540" s="1">
        <v>88018</v>
      </c>
      <c r="F540" s="91">
        <v>82668</v>
      </c>
      <c r="G540" s="1">
        <v>87444</v>
      </c>
      <c r="H540" s="4">
        <f t="shared" ref="H540:I544" si="55">D540-F540</f>
        <v>1420</v>
      </c>
      <c r="I540" s="83">
        <f t="shared" si="55"/>
        <v>574</v>
      </c>
      <c r="J540" s="1" t="s">
        <v>134</v>
      </c>
      <c r="K540" s="1">
        <v>2015</v>
      </c>
      <c r="L540" s="2" t="s">
        <v>376</v>
      </c>
      <c r="M540" s="62">
        <v>7</v>
      </c>
      <c r="N540" s="38">
        <v>1</v>
      </c>
      <c r="O540" s="112"/>
      <c r="P540" s="103"/>
    </row>
    <row r="541" spans="1:16" ht="12.75" customHeight="1" x14ac:dyDescent="0.25">
      <c r="A541" s="3">
        <v>528</v>
      </c>
      <c r="B541" s="5">
        <v>114008760</v>
      </c>
      <c r="C541" s="7" t="s">
        <v>80</v>
      </c>
      <c r="D541" s="91">
        <v>22426</v>
      </c>
      <c r="E541" s="1">
        <v>25008</v>
      </c>
      <c r="F541" s="91">
        <v>22143</v>
      </c>
      <c r="G541" s="1">
        <v>24752</v>
      </c>
      <c r="H541" s="4">
        <f t="shared" si="55"/>
        <v>283</v>
      </c>
      <c r="I541" s="83">
        <f t="shared" si="55"/>
        <v>256</v>
      </c>
      <c r="J541" s="1" t="s">
        <v>134</v>
      </c>
      <c r="K541" s="1">
        <v>2015</v>
      </c>
      <c r="L541" s="2" t="s">
        <v>377</v>
      </c>
      <c r="M541" s="62">
        <v>7</v>
      </c>
      <c r="N541" s="38">
        <v>1</v>
      </c>
      <c r="O541" s="112"/>
      <c r="P541" s="103"/>
    </row>
    <row r="542" spans="1:16" ht="12.75" customHeight="1" x14ac:dyDescent="0.25">
      <c r="A542" s="3">
        <v>529</v>
      </c>
      <c r="B542" s="5">
        <v>114009203</v>
      </c>
      <c r="C542" s="7">
        <v>494</v>
      </c>
      <c r="D542" s="91">
        <v>26900</v>
      </c>
      <c r="E542" s="1">
        <v>31163</v>
      </c>
      <c r="F542" s="91">
        <v>26519</v>
      </c>
      <c r="G542" s="1">
        <v>30792</v>
      </c>
      <c r="H542" s="4">
        <f t="shared" si="55"/>
        <v>381</v>
      </c>
      <c r="I542" s="83">
        <f t="shared" si="55"/>
        <v>371</v>
      </c>
      <c r="J542" s="1" t="s">
        <v>142</v>
      </c>
      <c r="K542" s="1">
        <v>2018</v>
      </c>
      <c r="L542" s="2" t="s">
        <v>378</v>
      </c>
      <c r="M542" s="62">
        <v>7</v>
      </c>
      <c r="N542" s="38">
        <v>1</v>
      </c>
      <c r="O542" s="112"/>
      <c r="P542" s="103"/>
    </row>
    <row r="543" spans="1:16" ht="12.75" customHeight="1" x14ac:dyDescent="0.25">
      <c r="A543" s="3">
        <v>530</v>
      </c>
      <c r="B543" s="5">
        <v>114008341</v>
      </c>
      <c r="C543" s="7">
        <v>495</v>
      </c>
      <c r="D543" s="91"/>
      <c r="E543" s="1"/>
      <c r="F543" s="91"/>
      <c r="G543" s="1"/>
      <c r="H543" s="4">
        <f t="shared" si="55"/>
        <v>0</v>
      </c>
      <c r="I543" s="83">
        <f t="shared" si="55"/>
        <v>0</v>
      </c>
      <c r="J543" s="1" t="s">
        <v>776</v>
      </c>
      <c r="K543" s="1">
        <v>2022</v>
      </c>
      <c r="L543" s="2" t="s">
        <v>775</v>
      </c>
      <c r="M543" s="62">
        <v>7</v>
      </c>
      <c r="N543" s="38">
        <v>1</v>
      </c>
      <c r="O543" s="112"/>
      <c r="P543" s="103"/>
    </row>
    <row r="544" spans="1:16" ht="12.75" customHeight="1" x14ac:dyDescent="0.25">
      <c r="A544" s="3">
        <v>531</v>
      </c>
      <c r="B544" s="20">
        <v>114080910</v>
      </c>
      <c r="C544" s="7">
        <v>496</v>
      </c>
      <c r="D544" s="91">
        <v>59565</v>
      </c>
      <c r="E544" s="1">
        <v>71936</v>
      </c>
      <c r="F544" s="91">
        <v>59191</v>
      </c>
      <c r="G544" s="1">
        <v>71562</v>
      </c>
      <c r="H544" s="4">
        <f t="shared" si="55"/>
        <v>374</v>
      </c>
      <c r="I544" s="83">
        <f t="shared" si="55"/>
        <v>374</v>
      </c>
      <c r="J544" s="1" t="s">
        <v>146</v>
      </c>
      <c r="K544" s="1">
        <v>2019</v>
      </c>
      <c r="L544" s="2" t="s">
        <v>381</v>
      </c>
      <c r="M544" s="62">
        <v>7</v>
      </c>
      <c r="N544" s="38">
        <v>1</v>
      </c>
      <c r="O544" s="112"/>
      <c r="P544" s="103"/>
    </row>
    <row r="545" spans="1:20" ht="12.75" customHeight="1" x14ac:dyDescent="0.25">
      <c r="A545" s="3">
        <v>532</v>
      </c>
      <c r="B545" s="5">
        <v>114012298</v>
      </c>
      <c r="C545" s="7">
        <v>497</v>
      </c>
      <c r="D545" s="52" t="s">
        <v>679</v>
      </c>
      <c r="E545" s="21" t="s">
        <v>679</v>
      </c>
      <c r="F545" s="52" t="s">
        <v>679</v>
      </c>
      <c r="G545" s="21" t="s">
        <v>679</v>
      </c>
      <c r="H545" s="86" t="s">
        <v>679</v>
      </c>
      <c r="I545" s="87" t="s">
        <v>679</v>
      </c>
      <c r="J545" s="21" t="s">
        <v>654</v>
      </c>
      <c r="K545" s="1">
        <v>2021</v>
      </c>
      <c r="L545" s="22" t="s">
        <v>752</v>
      </c>
      <c r="M545" s="62">
        <v>7</v>
      </c>
      <c r="N545" s="38">
        <v>1</v>
      </c>
      <c r="O545" s="112"/>
      <c r="P545" s="106"/>
    </row>
    <row r="546" spans="1:20" ht="12.75" customHeight="1" x14ac:dyDescent="0.25">
      <c r="A546" s="3">
        <v>533</v>
      </c>
      <c r="B546" s="5">
        <v>8547694140</v>
      </c>
      <c r="C546" s="7">
        <v>498</v>
      </c>
      <c r="D546" s="91">
        <v>56079</v>
      </c>
      <c r="E546" s="1">
        <v>58043</v>
      </c>
      <c r="F546" s="91">
        <v>55546</v>
      </c>
      <c r="G546" s="1">
        <v>57774</v>
      </c>
      <c r="H546" s="4">
        <f t="shared" ref="H546:I548" si="56">D546-F546</f>
        <v>533</v>
      </c>
      <c r="I546" s="83">
        <f t="shared" si="56"/>
        <v>269</v>
      </c>
      <c r="J546" s="1" t="s">
        <v>134</v>
      </c>
      <c r="K546" s="1">
        <v>2016</v>
      </c>
      <c r="L546" s="2" t="s">
        <v>388</v>
      </c>
      <c r="M546" s="62">
        <v>7</v>
      </c>
      <c r="N546" s="38">
        <v>1</v>
      </c>
      <c r="O546" s="112"/>
      <c r="P546" s="103"/>
      <c r="Q546" s="13"/>
      <c r="R546" s="12"/>
      <c r="S546" s="13"/>
      <c r="T546" s="13"/>
    </row>
    <row r="547" spans="1:20" ht="12.75" customHeight="1" x14ac:dyDescent="0.25">
      <c r="A547" s="3">
        <v>534</v>
      </c>
      <c r="B547" s="5">
        <v>114003568</v>
      </c>
      <c r="C547" s="7">
        <v>499</v>
      </c>
      <c r="D547" s="91">
        <v>27432</v>
      </c>
      <c r="E547" s="1"/>
      <c r="F547" s="91">
        <v>27045</v>
      </c>
      <c r="G547" s="1"/>
      <c r="H547" s="4">
        <f t="shared" si="56"/>
        <v>387</v>
      </c>
      <c r="I547" s="83"/>
      <c r="J547" s="1" t="s">
        <v>134</v>
      </c>
      <c r="K547" s="1">
        <v>2014</v>
      </c>
      <c r="L547" s="2" t="s">
        <v>386</v>
      </c>
      <c r="M547" s="62">
        <v>7</v>
      </c>
      <c r="N547" s="38">
        <v>1</v>
      </c>
      <c r="O547" s="112"/>
      <c r="P547" s="103"/>
      <c r="Q547" s="11">
        <v>9816</v>
      </c>
      <c r="R547" s="12">
        <f>Q547/2</f>
        <v>4908</v>
      </c>
      <c r="S547" s="13">
        <f>D547+R547</f>
        <v>32340</v>
      </c>
      <c r="T547" s="13">
        <f>E547+R547</f>
        <v>4908</v>
      </c>
    </row>
    <row r="548" spans="1:20" ht="12.75" customHeight="1" x14ac:dyDescent="0.25">
      <c r="A548" s="3">
        <v>535</v>
      </c>
      <c r="B548" s="5">
        <v>114003678</v>
      </c>
      <c r="C548" s="7">
        <v>500</v>
      </c>
      <c r="D548" s="91">
        <v>27861</v>
      </c>
      <c r="E548" s="1">
        <v>22389</v>
      </c>
      <c r="F548" s="91">
        <v>27597</v>
      </c>
      <c r="G548" s="1">
        <v>32101</v>
      </c>
      <c r="H548" s="4">
        <f t="shared" si="56"/>
        <v>264</v>
      </c>
      <c r="I548" s="83">
        <f t="shared" si="56"/>
        <v>-9712</v>
      </c>
      <c r="J548" s="1" t="s">
        <v>134</v>
      </c>
      <c r="K548" s="1">
        <v>2014</v>
      </c>
      <c r="L548" s="2" t="s">
        <v>430</v>
      </c>
      <c r="M548" s="62">
        <v>7</v>
      </c>
      <c r="N548" s="38">
        <v>3</v>
      </c>
      <c r="O548" s="112"/>
      <c r="P548" s="103"/>
      <c r="Q548" s="11">
        <v>19951</v>
      </c>
      <c r="R548" s="12">
        <f>Q548/2</f>
        <v>9975.5</v>
      </c>
      <c r="S548" s="13">
        <f>D548+R548</f>
        <v>37836.5</v>
      </c>
      <c r="T548" s="13">
        <f>E548+R548</f>
        <v>32364.5</v>
      </c>
    </row>
    <row r="549" spans="1:20" ht="12.75" customHeight="1" x14ac:dyDescent="0.25">
      <c r="A549" s="3">
        <v>536</v>
      </c>
      <c r="B549" s="47" t="s">
        <v>26</v>
      </c>
      <c r="C549" s="7">
        <v>501</v>
      </c>
      <c r="D549" s="91"/>
      <c r="E549" s="1"/>
      <c r="F549" s="91"/>
      <c r="G549" s="1"/>
      <c r="H549" s="4"/>
      <c r="I549" s="83"/>
      <c r="J549" s="1" t="s">
        <v>616</v>
      </c>
      <c r="K549" s="1"/>
      <c r="L549" s="2"/>
      <c r="M549" s="62">
        <v>2</v>
      </c>
      <c r="N549" s="38">
        <v>3</v>
      </c>
      <c r="O549" s="112"/>
      <c r="P549" s="103"/>
    </row>
    <row r="550" spans="1:20" ht="12.75" customHeight="1" x14ac:dyDescent="0.25">
      <c r="A550" s="3">
        <v>537</v>
      </c>
      <c r="B550" s="5">
        <v>114007987</v>
      </c>
      <c r="C550" s="7">
        <v>502</v>
      </c>
      <c r="D550" s="91" t="s">
        <v>682</v>
      </c>
      <c r="E550" s="1" t="s">
        <v>682</v>
      </c>
      <c r="F550" s="91" t="s">
        <v>682</v>
      </c>
      <c r="G550" s="1" t="s">
        <v>682</v>
      </c>
      <c r="H550" s="4" t="s">
        <v>682</v>
      </c>
      <c r="I550" s="83" t="s">
        <v>682</v>
      </c>
      <c r="J550" s="1" t="s">
        <v>793</v>
      </c>
      <c r="K550" s="1">
        <v>2024</v>
      </c>
      <c r="L550" s="2" t="s">
        <v>845</v>
      </c>
      <c r="M550" s="62">
        <v>2</v>
      </c>
      <c r="N550" s="38">
        <v>3</v>
      </c>
      <c r="O550" s="112"/>
      <c r="P550" s="103"/>
    </row>
    <row r="551" spans="1:20" ht="12.75" customHeight="1" x14ac:dyDescent="0.25">
      <c r="A551" s="3">
        <v>538</v>
      </c>
      <c r="B551" s="5">
        <v>114003570</v>
      </c>
      <c r="C551" s="7">
        <v>503</v>
      </c>
      <c r="D551" s="91" t="s">
        <v>682</v>
      </c>
      <c r="E551" s="1" t="s">
        <v>682</v>
      </c>
      <c r="F551" s="91" t="s">
        <v>682</v>
      </c>
      <c r="G551" s="1" t="s">
        <v>682</v>
      </c>
      <c r="H551" s="4" t="s">
        <v>682</v>
      </c>
      <c r="I551" s="83" t="s">
        <v>682</v>
      </c>
      <c r="J551" s="1" t="s">
        <v>793</v>
      </c>
      <c r="K551" s="1">
        <v>2024</v>
      </c>
      <c r="L551" s="2" t="s">
        <v>846</v>
      </c>
      <c r="M551" s="62">
        <v>7</v>
      </c>
      <c r="N551" s="38">
        <v>3</v>
      </c>
      <c r="O551" s="112"/>
      <c r="P551" s="103"/>
    </row>
    <row r="552" spans="1:20" ht="12.75" customHeight="1" x14ac:dyDescent="0.25">
      <c r="A552" s="3">
        <v>539</v>
      </c>
      <c r="B552" s="5">
        <v>114008920</v>
      </c>
      <c r="C552" s="7" t="s">
        <v>81</v>
      </c>
      <c r="D552" s="91">
        <v>11855</v>
      </c>
      <c r="E552" s="1">
        <v>5811</v>
      </c>
      <c r="F552" s="91">
        <v>11530</v>
      </c>
      <c r="G552" s="1">
        <v>5703</v>
      </c>
      <c r="H552" s="4">
        <f>D552-F552</f>
        <v>325</v>
      </c>
      <c r="I552" s="83">
        <f>E552-G552</f>
        <v>108</v>
      </c>
      <c r="J552" s="1" t="s">
        <v>142</v>
      </c>
      <c r="K552" s="1">
        <v>2021</v>
      </c>
      <c r="L552" s="2" t="s">
        <v>886</v>
      </c>
      <c r="M552" s="62">
        <v>7</v>
      </c>
      <c r="N552" s="38">
        <v>3</v>
      </c>
      <c r="O552" s="112"/>
      <c r="P552" s="103"/>
    </row>
    <row r="553" spans="1:20" ht="12.75" customHeight="1" x14ac:dyDescent="0.25">
      <c r="A553" s="3">
        <v>540</v>
      </c>
      <c r="B553" s="57" t="s">
        <v>688</v>
      </c>
      <c r="C553" s="7" t="s">
        <v>82</v>
      </c>
      <c r="D553" s="52" t="s">
        <v>679</v>
      </c>
      <c r="E553" s="21" t="s">
        <v>679</v>
      </c>
      <c r="F553" s="52" t="s">
        <v>679</v>
      </c>
      <c r="G553" s="21" t="s">
        <v>679</v>
      </c>
      <c r="H553" s="86" t="s">
        <v>679</v>
      </c>
      <c r="I553" s="87" t="s">
        <v>679</v>
      </c>
      <c r="J553" s="21" t="s">
        <v>654</v>
      </c>
      <c r="K553" s="1">
        <v>2021</v>
      </c>
      <c r="L553" s="22" t="s">
        <v>754</v>
      </c>
      <c r="M553" s="62">
        <v>7</v>
      </c>
      <c r="N553" s="38">
        <v>3</v>
      </c>
      <c r="O553" s="116" t="s">
        <v>683</v>
      </c>
      <c r="P553" s="106"/>
    </row>
    <row r="554" spans="1:20" ht="12.75" customHeight="1" x14ac:dyDescent="0.25">
      <c r="A554" s="3">
        <v>541</v>
      </c>
      <c r="B554" s="53">
        <v>2618473589</v>
      </c>
      <c r="C554" s="7">
        <v>505</v>
      </c>
      <c r="D554" s="52" t="s">
        <v>679</v>
      </c>
      <c r="E554" s="21" t="s">
        <v>679</v>
      </c>
      <c r="F554" s="52" t="s">
        <v>679</v>
      </c>
      <c r="G554" s="21" t="s">
        <v>679</v>
      </c>
      <c r="H554" s="86" t="s">
        <v>679</v>
      </c>
      <c r="I554" s="87" t="s">
        <v>679</v>
      </c>
      <c r="J554" s="21" t="s">
        <v>654</v>
      </c>
      <c r="K554" s="1">
        <v>2021</v>
      </c>
      <c r="L554" s="22" t="s">
        <v>711</v>
      </c>
      <c r="M554" s="62">
        <v>7</v>
      </c>
      <c r="N554" s="38">
        <v>3</v>
      </c>
      <c r="O554" s="116" t="s">
        <v>690</v>
      </c>
      <c r="P554" s="106"/>
    </row>
    <row r="555" spans="1:20" ht="12.75" customHeight="1" x14ac:dyDescent="0.25">
      <c r="A555" s="3">
        <v>542</v>
      </c>
      <c r="B555" s="5">
        <v>114008786</v>
      </c>
      <c r="C555" s="7">
        <v>506</v>
      </c>
      <c r="D555" s="91">
        <v>22758</v>
      </c>
      <c r="E555" s="1">
        <v>26098</v>
      </c>
      <c r="F555" s="91">
        <v>22513</v>
      </c>
      <c r="G555" s="1">
        <v>26015</v>
      </c>
      <c r="H555" s="4">
        <f t="shared" ref="H555:I560" si="57">D555-F555</f>
        <v>245</v>
      </c>
      <c r="I555" s="83">
        <f t="shared" si="57"/>
        <v>83</v>
      </c>
      <c r="J555" s="1" t="s">
        <v>134</v>
      </c>
      <c r="K555" s="1">
        <v>2014</v>
      </c>
      <c r="L555" s="2" t="s">
        <v>485</v>
      </c>
      <c r="M555" s="62">
        <v>7</v>
      </c>
      <c r="N555" s="38">
        <v>4</v>
      </c>
      <c r="O555" s="112"/>
      <c r="P555" s="103"/>
      <c r="Q555" s="11">
        <v>2578</v>
      </c>
      <c r="R555" s="11">
        <f>Q555/2</f>
        <v>1289</v>
      </c>
      <c r="S555" s="11">
        <f>D555+R555</f>
        <v>24047</v>
      </c>
      <c r="T555" s="11">
        <f>E555+R555</f>
        <v>27387</v>
      </c>
    </row>
    <row r="556" spans="1:20" ht="12.75" customHeight="1" x14ac:dyDescent="0.25">
      <c r="A556" s="3">
        <v>543</v>
      </c>
      <c r="B556" s="5">
        <v>114006246</v>
      </c>
      <c r="C556" s="7">
        <v>507</v>
      </c>
      <c r="D556" s="91">
        <v>37667</v>
      </c>
      <c r="E556" s="1">
        <v>42099</v>
      </c>
      <c r="F556" s="91">
        <v>37326</v>
      </c>
      <c r="G556" s="1">
        <v>41791</v>
      </c>
      <c r="H556" s="4">
        <f t="shared" si="57"/>
        <v>341</v>
      </c>
      <c r="I556" s="83">
        <f t="shared" si="57"/>
        <v>308</v>
      </c>
      <c r="J556" s="1" t="s">
        <v>134</v>
      </c>
      <c r="K556" s="1">
        <v>2016</v>
      </c>
      <c r="L556" s="2" t="s">
        <v>673</v>
      </c>
      <c r="M556" s="62">
        <v>7</v>
      </c>
      <c r="N556" s="38">
        <v>4</v>
      </c>
      <c r="O556" s="112"/>
      <c r="P556" s="103"/>
    </row>
    <row r="557" spans="1:20" ht="12.75" customHeight="1" x14ac:dyDescent="0.25">
      <c r="A557" s="3">
        <v>544</v>
      </c>
      <c r="B557" s="5">
        <v>4144868780</v>
      </c>
      <c r="C557" s="7">
        <v>508</v>
      </c>
      <c r="D557" s="91">
        <v>53556</v>
      </c>
      <c r="E557" s="1">
        <v>66557</v>
      </c>
      <c r="F557" s="91">
        <v>52644</v>
      </c>
      <c r="G557" s="1">
        <v>65618</v>
      </c>
      <c r="H557" s="4">
        <f t="shared" si="57"/>
        <v>912</v>
      </c>
      <c r="I557" s="83">
        <f t="shared" si="57"/>
        <v>939</v>
      </c>
      <c r="J557" s="1" t="s">
        <v>134</v>
      </c>
      <c r="K557" s="1">
        <v>2014</v>
      </c>
      <c r="L557" s="2" t="s">
        <v>379</v>
      </c>
      <c r="M557" s="62">
        <v>7</v>
      </c>
      <c r="N557" s="38">
        <v>1</v>
      </c>
      <c r="O557" s="116"/>
      <c r="P557" s="106"/>
    </row>
    <row r="558" spans="1:20" ht="12.75" customHeight="1" x14ac:dyDescent="0.25">
      <c r="A558" s="3">
        <v>545</v>
      </c>
      <c r="B558" s="5">
        <v>114007906</v>
      </c>
      <c r="C558" s="7">
        <v>509</v>
      </c>
      <c r="D558" s="91">
        <v>39978</v>
      </c>
      <c r="E558" s="1">
        <v>47372</v>
      </c>
      <c r="F558" s="91">
        <v>39843</v>
      </c>
      <c r="G558" s="1">
        <v>47247</v>
      </c>
      <c r="H558" s="4">
        <f t="shared" si="57"/>
        <v>135</v>
      </c>
      <c r="I558" s="83">
        <f t="shared" si="57"/>
        <v>125</v>
      </c>
      <c r="J558" s="1" t="s">
        <v>141</v>
      </c>
      <c r="K558" s="1">
        <v>2017</v>
      </c>
      <c r="L558" s="2" t="s">
        <v>487</v>
      </c>
      <c r="M558" s="62">
        <v>7</v>
      </c>
      <c r="N558" s="38">
        <v>4</v>
      </c>
      <c r="O558" s="112"/>
      <c r="P558" s="103"/>
      <c r="R558" s="12"/>
      <c r="S558" s="13"/>
      <c r="T558" s="13"/>
    </row>
    <row r="559" spans="1:20" ht="12.75" customHeight="1" x14ac:dyDescent="0.25">
      <c r="A559" s="3">
        <v>546</v>
      </c>
      <c r="B559" s="5">
        <v>114004582</v>
      </c>
      <c r="C559" s="7">
        <v>510</v>
      </c>
      <c r="D559" s="91" t="s">
        <v>682</v>
      </c>
      <c r="E559" s="1" t="s">
        <v>682</v>
      </c>
      <c r="F559" s="91" t="s">
        <v>682</v>
      </c>
      <c r="G559" s="1" t="s">
        <v>682</v>
      </c>
      <c r="H559" s="4" t="s">
        <v>682</v>
      </c>
      <c r="I559" s="83" t="s">
        <v>682</v>
      </c>
      <c r="J559" s="1" t="s">
        <v>793</v>
      </c>
      <c r="K559" s="1">
        <v>2023</v>
      </c>
      <c r="L559" s="2" t="s">
        <v>823</v>
      </c>
      <c r="M559" s="62">
        <v>7</v>
      </c>
      <c r="N559" s="38">
        <v>4</v>
      </c>
      <c r="O559" s="112"/>
      <c r="P559" s="103"/>
      <c r="Q559" s="11">
        <v>32416</v>
      </c>
      <c r="R559" s="12">
        <f>Q559/2</f>
        <v>16208</v>
      </c>
      <c r="S559" s="13" t="e">
        <f>D559+R559</f>
        <v>#VALUE!</v>
      </c>
      <c r="T559" s="13" t="e">
        <f>E559+R559</f>
        <v>#VALUE!</v>
      </c>
    </row>
    <row r="560" spans="1:20" ht="12.75" customHeight="1" x14ac:dyDescent="0.25">
      <c r="A560" s="3">
        <v>547</v>
      </c>
      <c r="B560" s="5">
        <v>114006430</v>
      </c>
      <c r="C560" s="7">
        <v>511</v>
      </c>
      <c r="D560" s="91">
        <v>26400</v>
      </c>
      <c r="E560" s="1">
        <v>27902</v>
      </c>
      <c r="F560" s="91">
        <v>26174</v>
      </c>
      <c r="G560" s="1">
        <v>27729</v>
      </c>
      <c r="H560" s="4">
        <f t="shared" si="57"/>
        <v>226</v>
      </c>
      <c r="I560" s="83">
        <f t="shared" si="57"/>
        <v>173</v>
      </c>
      <c r="J560" s="1" t="s">
        <v>134</v>
      </c>
      <c r="K560" s="1">
        <v>2015</v>
      </c>
      <c r="L560" s="2" t="s">
        <v>486</v>
      </c>
      <c r="M560" s="62">
        <v>7</v>
      </c>
      <c r="N560" s="38">
        <v>4</v>
      </c>
      <c r="O560" s="112"/>
      <c r="P560" s="103"/>
      <c r="S560" s="13"/>
    </row>
    <row r="561" spans="1:20" ht="12.75" customHeight="1" x14ac:dyDescent="0.25">
      <c r="A561" s="3">
        <v>548</v>
      </c>
      <c r="B561" s="47" t="s">
        <v>26</v>
      </c>
      <c r="C561" s="7">
        <v>512</v>
      </c>
      <c r="D561" s="91"/>
      <c r="E561" s="1"/>
      <c r="F561" s="91"/>
      <c r="G561" s="1"/>
      <c r="H561" s="4"/>
      <c r="I561" s="83"/>
      <c r="J561" s="1" t="s">
        <v>616</v>
      </c>
      <c r="K561" s="1"/>
      <c r="L561" s="2"/>
      <c r="M561" s="62">
        <v>7</v>
      </c>
      <c r="N561" s="38">
        <v>4</v>
      </c>
      <c r="O561" s="112"/>
      <c r="P561" s="103"/>
    </row>
    <row r="562" spans="1:20" ht="12.75" customHeight="1" x14ac:dyDescent="0.25">
      <c r="A562" s="3">
        <v>549</v>
      </c>
      <c r="B562" s="5">
        <v>114004656</v>
      </c>
      <c r="C562" s="7">
        <v>513</v>
      </c>
      <c r="D562" s="91">
        <v>19913</v>
      </c>
      <c r="E562" s="1">
        <v>23090</v>
      </c>
      <c r="F562" s="91">
        <v>19743</v>
      </c>
      <c r="G562" s="1">
        <v>22895</v>
      </c>
      <c r="H562" s="4">
        <f t="shared" ref="H562:H579" si="58">D562-F562</f>
        <v>170</v>
      </c>
      <c r="I562" s="83">
        <f t="shared" ref="I562:I579" si="59">E562-G562</f>
        <v>195</v>
      </c>
      <c r="J562" s="1" t="s">
        <v>134</v>
      </c>
      <c r="K562" s="1">
        <v>2015</v>
      </c>
      <c r="L562" s="2" t="s">
        <v>426</v>
      </c>
      <c r="M562" s="62">
        <v>7</v>
      </c>
      <c r="N562" s="38">
        <v>3</v>
      </c>
      <c r="O562" s="112"/>
      <c r="P562" s="103"/>
    </row>
    <row r="563" spans="1:20" ht="12.75" customHeight="1" x14ac:dyDescent="0.25">
      <c r="A563" s="3">
        <v>550</v>
      </c>
      <c r="B563" s="5">
        <v>114009244</v>
      </c>
      <c r="C563" s="7" t="s">
        <v>83</v>
      </c>
      <c r="D563" s="91">
        <v>90870</v>
      </c>
      <c r="E563" s="1">
        <v>120537</v>
      </c>
      <c r="F563" s="91">
        <v>89212</v>
      </c>
      <c r="G563" s="1">
        <v>118609</v>
      </c>
      <c r="H563" s="4">
        <f t="shared" si="58"/>
        <v>1658</v>
      </c>
      <c r="I563" s="83">
        <f t="shared" si="59"/>
        <v>1928</v>
      </c>
      <c r="J563" s="1" t="s">
        <v>141</v>
      </c>
      <c r="K563" s="1">
        <v>2016</v>
      </c>
      <c r="L563" s="2" t="s">
        <v>428</v>
      </c>
      <c r="M563" s="62">
        <v>7</v>
      </c>
      <c r="N563" s="38">
        <v>3</v>
      </c>
      <c r="O563" s="112"/>
      <c r="P563" s="103"/>
    </row>
    <row r="564" spans="1:20" ht="12.75" customHeight="1" x14ac:dyDescent="0.25">
      <c r="A564" s="3">
        <v>551</v>
      </c>
      <c r="B564" s="5">
        <v>114009265</v>
      </c>
      <c r="C564" s="7" t="s">
        <v>84</v>
      </c>
      <c r="D564" s="91">
        <v>93571</v>
      </c>
      <c r="E564" s="1">
        <v>84971</v>
      </c>
      <c r="F564" s="91">
        <v>91007</v>
      </c>
      <c r="G564" s="1">
        <v>83855</v>
      </c>
      <c r="H564" s="4">
        <f t="shared" si="58"/>
        <v>2564</v>
      </c>
      <c r="I564" s="83">
        <f t="shared" si="59"/>
        <v>1116</v>
      </c>
      <c r="J564" s="1" t="s">
        <v>141</v>
      </c>
      <c r="K564" s="1">
        <v>2017</v>
      </c>
      <c r="L564" s="2" t="s">
        <v>429</v>
      </c>
      <c r="M564" s="62">
        <v>7</v>
      </c>
      <c r="N564" s="38">
        <v>3</v>
      </c>
      <c r="O564" s="112"/>
      <c r="P564" s="103"/>
    </row>
    <row r="565" spans="1:20" ht="12.75" customHeight="1" x14ac:dyDescent="0.25">
      <c r="A565" s="3">
        <v>552</v>
      </c>
      <c r="B565" s="5">
        <v>114004187</v>
      </c>
      <c r="C565" s="7">
        <v>515</v>
      </c>
      <c r="D565" s="91">
        <v>37491</v>
      </c>
      <c r="E565" s="1">
        <v>39742</v>
      </c>
      <c r="F565" s="91">
        <v>37018</v>
      </c>
      <c r="G565" s="1">
        <v>39373</v>
      </c>
      <c r="H565" s="4">
        <f t="shared" si="58"/>
        <v>473</v>
      </c>
      <c r="I565" s="83">
        <f t="shared" si="59"/>
        <v>369</v>
      </c>
      <c r="J565" s="1" t="s">
        <v>134</v>
      </c>
      <c r="K565" s="1">
        <v>2015</v>
      </c>
      <c r="L565" s="2" t="s">
        <v>434</v>
      </c>
      <c r="M565" s="62">
        <v>2</v>
      </c>
      <c r="N565" s="38">
        <v>3</v>
      </c>
      <c r="O565" s="112"/>
      <c r="P565" s="103"/>
    </row>
    <row r="566" spans="1:20" ht="12.75" customHeight="1" x14ac:dyDescent="0.25">
      <c r="A566" s="3">
        <v>553</v>
      </c>
      <c r="B566" s="5">
        <v>114003567</v>
      </c>
      <c r="C566" s="7">
        <v>516</v>
      </c>
      <c r="D566" s="92" t="s">
        <v>679</v>
      </c>
      <c r="E566" s="21" t="s">
        <v>679</v>
      </c>
      <c r="F566" s="92" t="s">
        <v>679</v>
      </c>
      <c r="G566" s="21" t="s">
        <v>679</v>
      </c>
      <c r="H566" s="86" t="s">
        <v>679</v>
      </c>
      <c r="I566" s="87" t="s">
        <v>679</v>
      </c>
      <c r="J566" s="21" t="s">
        <v>793</v>
      </c>
      <c r="K566" s="1">
        <v>2023</v>
      </c>
      <c r="L566" s="2" t="s">
        <v>814</v>
      </c>
      <c r="M566" s="62">
        <v>2</v>
      </c>
      <c r="N566" s="38">
        <v>3</v>
      </c>
      <c r="O566" s="116"/>
      <c r="P566" s="106"/>
    </row>
    <row r="567" spans="1:20" ht="12.75" customHeight="1" x14ac:dyDescent="0.25">
      <c r="A567" s="3">
        <v>554</v>
      </c>
      <c r="B567" s="5">
        <v>114010243</v>
      </c>
      <c r="C567" s="7">
        <v>517</v>
      </c>
      <c r="D567" s="91">
        <v>576</v>
      </c>
      <c r="E567" s="1">
        <v>250</v>
      </c>
      <c r="F567" s="91">
        <v>576</v>
      </c>
      <c r="G567" s="1">
        <v>250</v>
      </c>
      <c r="H567" s="4">
        <f t="shared" si="58"/>
        <v>0</v>
      </c>
      <c r="I567" s="83">
        <f t="shared" si="59"/>
        <v>0</v>
      </c>
      <c r="J567" s="1" t="s">
        <v>142</v>
      </c>
      <c r="K567" s="1">
        <v>2018</v>
      </c>
      <c r="L567" s="2" t="s">
        <v>657</v>
      </c>
      <c r="M567" s="62">
        <v>2</v>
      </c>
      <c r="N567" s="38">
        <v>3</v>
      </c>
      <c r="O567" s="112"/>
      <c r="P567" s="103"/>
    </row>
    <row r="568" spans="1:20" ht="12.75" customHeight="1" x14ac:dyDescent="0.25">
      <c r="A568" s="3">
        <v>555</v>
      </c>
      <c r="B568" s="5">
        <v>114007685</v>
      </c>
      <c r="C568" s="7">
        <v>518</v>
      </c>
      <c r="D568" s="91" t="s">
        <v>682</v>
      </c>
      <c r="E568" s="1" t="s">
        <v>682</v>
      </c>
      <c r="F568" s="91" t="s">
        <v>682</v>
      </c>
      <c r="G568" s="1" t="s">
        <v>682</v>
      </c>
      <c r="H568" s="4" t="s">
        <v>682</v>
      </c>
      <c r="I568" s="83" t="s">
        <v>682</v>
      </c>
      <c r="J568" s="1" t="s">
        <v>793</v>
      </c>
      <c r="K568" s="1">
        <v>2023</v>
      </c>
      <c r="L568" s="2" t="s">
        <v>821</v>
      </c>
      <c r="M568" s="62">
        <v>2</v>
      </c>
      <c r="N568" s="38">
        <v>3</v>
      </c>
      <c r="O568" s="112"/>
      <c r="P568" s="103"/>
      <c r="Q568" s="11">
        <v>5234</v>
      </c>
      <c r="R568" s="11">
        <f>Q568/2</f>
        <v>2617</v>
      </c>
      <c r="S568" s="11" t="e">
        <f>D568+R568</f>
        <v>#VALUE!</v>
      </c>
      <c r="T568" s="11" t="e">
        <f>E568+R568</f>
        <v>#VALUE!</v>
      </c>
    </row>
    <row r="569" spans="1:20" ht="12.75" customHeight="1" x14ac:dyDescent="0.25">
      <c r="A569" s="3">
        <v>556</v>
      </c>
      <c r="B569" s="5">
        <v>114006787</v>
      </c>
      <c r="C569" s="7">
        <v>519</v>
      </c>
      <c r="D569" s="91">
        <v>56507</v>
      </c>
      <c r="E569" s="1">
        <v>66168</v>
      </c>
      <c r="F569" s="91">
        <v>54026</v>
      </c>
      <c r="G569" s="1">
        <v>63447</v>
      </c>
      <c r="H569" s="4">
        <f t="shared" si="58"/>
        <v>2481</v>
      </c>
      <c r="I569" s="83">
        <f t="shared" si="59"/>
        <v>2721</v>
      </c>
      <c r="J569" s="1" t="s">
        <v>134</v>
      </c>
      <c r="K569" s="1">
        <v>2015</v>
      </c>
      <c r="L569" s="2" t="s">
        <v>441</v>
      </c>
      <c r="M569" s="62">
        <v>2</v>
      </c>
      <c r="N569" s="38">
        <v>3</v>
      </c>
      <c r="O569" s="112"/>
      <c r="P569" s="103"/>
    </row>
    <row r="570" spans="1:20" ht="12.75" customHeight="1" x14ac:dyDescent="0.25">
      <c r="A570" s="3">
        <v>557</v>
      </c>
      <c r="B570" s="5">
        <v>9637637589</v>
      </c>
      <c r="C570" s="7" t="s">
        <v>85</v>
      </c>
      <c r="D570" s="91" t="s">
        <v>682</v>
      </c>
      <c r="E570" s="1" t="s">
        <v>682</v>
      </c>
      <c r="F570" s="91" t="s">
        <v>682</v>
      </c>
      <c r="G570" s="1" t="s">
        <v>682</v>
      </c>
      <c r="H570" s="4" t="s">
        <v>682</v>
      </c>
      <c r="I570" s="83" t="s">
        <v>682</v>
      </c>
      <c r="J570" s="1" t="s">
        <v>663</v>
      </c>
      <c r="K570" s="1"/>
      <c r="L570" s="2" t="s">
        <v>664</v>
      </c>
      <c r="M570" s="62">
        <v>2</v>
      </c>
      <c r="N570" s="38">
        <v>3</v>
      </c>
      <c r="O570" s="112"/>
      <c r="P570" s="103"/>
    </row>
    <row r="571" spans="1:20" ht="12.75" customHeight="1" x14ac:dyDescent="0.25">
      <c r="A571" s="3">
        <v>558</v>
      </c>
      <c r="B571" s="5">
        <v>114008930</v>
      </c>
      <c r="C571" s="7" t="s">
        <v>86</v>
      </c>
      <c r="D571" s="91">
        <v>14360</v>
      </c>
      <c r="E571" s="1">
        <v>15721</v>
      </c>
      <c r="F571" s="91">
        <v>14083</v>
      </c>
      <c r="G571" s="1">
        <v>15434</v>
      </c>
      <c r="H571" s="4">
        <f t="shared" si="58"/>
        <v>277</v>
      </c>
      <c r="I571" s="83">
        <f t="shared" si="59"/>
        <v>287</v>
      </c>
      <c r="J571" s="1" t="s">
        <v>146</v>
      </c>
      <c r="K571" s="1"/>
      <c r="L571" s="2" t="s">
        <v>665</v>
      </c>
      <c r="M571" s="62">
        <v>2</v>
      </c>
      <c r="N571" s="38">
        <v>3</v>
      </c>
      <c r="O571" s="112"/>
      <c r="P571" s="103"/>
    </row>
    <row r="572" spans="1:20" ht="12.75" customHeight="1" x14ac:dyDescent="0.25">
      <c r="A572" s="3">
        <v>559</v>
      </c>
      <c r="B572" s="5">
        <v>114009125</v>
      </c>
      <c r="C572" s="7" t="s">
        <v>87</v>
      </c>
      <c r="D572" s="91">
        <v>78211</v>
      </c>
      <c r="E572" s="1">
        <v>73906</v>
      </c>
      <c r="F572" s="91">
        <v>76411</v>
      </c>
      <c r="G572" s="1">
        <v>73166</v>
      </c>
      <c r="H572" s="4">
        <f t="shared" si="58"/>
        <v>1800</v>
      </c>
      <c r="I572" s="83">
        <f t="shared" si="59"/>
        <v>740</v>
      </c>
      <c r="J572" s="1" t="s">
        <v>141</v>
      </c>
      <c r="K572" s="1">
        <v>2017</v>
      </c>
      <c r="L572" s="2" t="s">
        <v>521</v>
      </c>
      <c r="M572" s="62">
        <v>2</v>
      </c>
      <c r="N572" s="38">
        <v>2</v>
      </c>
      <c r="O572" s="112"/>
      <c r="P572" s="103" t="s">
        <v>876</v>
      </c>
    </row>
    <row r="573" spans="1:20" ht="12.75" customHeight="1" x14ac:dyDescent="0.25">
      <c r="A573" s="3">
        <v>560</v>
      </c>
      <c r="B573" s="5">
        <v>114007957</v>
      </c>
      <c r="C573" s="7" t="s">
        <v>88</v>
      </c>
      <c r="D573" s="91">
        <v>96698</v>
      </c>
      <c r="E573" s="1">
        <v>127744</v>
      </c>
      <c r="F573" s="91">
        <v>96505</v>
      </c>
      <c r="G573" s="1">
        <v>127659</v>
      </c>
      <c r="H573" s="4">
        <f t="shared" si="58"/>
        <v>193</v>
      </c>
      <c r="I573" s="83">
        <f t="shared" si="59"/>
        <v>85</v>
      </c>
      <c r="J573" s="1" t="s">
        <v>134</v>
      </c>
      <c r="K573" s="1">
        <v>2016</v>
      </c>
      <c r="L573" s="2" t="s">
        <v>520</v>
      </c>
      <c r="M573" s="62">
        <v>2</v>
      </c>
      <c r="N573" s="38">
        <v>2</v>
      </c>
      <c r="O573" s="112"/>
      <c r="P573" s="103"/>
      <c r="Q573" s="13"/>
      <c r="R573" s="12"/>
      <c r="S573" s="13"/>
      <c r="T573" s="13"/>
    </row>
    <row r="574" spans="1:20" ht="12.75" customHeight="1" x14ac:dyDescent="0.25">
      <c r="A574" s="3">
        <v>561</v>
      </c>
      <c r="B574" s="5">
        <v>192211</v>
      </c>
      <c r="C574" s="7">
        <v>522</v>
      </c>
      <c r="D574" s="92" t="s">
        <v>679</v>
      </c>
      <c r="E574" s="21" t="s">
        <v>679</v>
      </c>
      <c r="F574" s="92" t="s">
        <v>679</v>
      </c>
      <c r="G574" s="21" t="s">
        <v>679</v>
      </c>
      <c r="H574" s="86" t="s">
        <v>679</v>
      </c>
      <c r="I574" s="87" t="s">
        <v>679</v>
      </c>
      <c r="J574" s="21" t="s">
        <v>793</v>
      </c>
      <c r="K574" s="1">
        <v>2023</v>
      </c>
      <c r="L574" s="2" t="s">
        <v>815</v>
      </c>
      <c r="M574" s="62">
        <v>2</v>
      </c>
      <c r="N574" s="38">
        <v>2</v>
      </c>
      <c r="O574" s="112"/>
      <c r="P574" s="103"/>
      <c r="Q574" s="13">
        <v>15644</v>
      </c>
      <c r="R574" s="12">
        <f>Q574/2</f>
        <v>7822</v>
      </c>
      <c r="S574" s="13" t="e">
        <f>D574+R574</f>
        <v>#VALUE!</v>
      </c>
      <c r="T574" s="13" t="e">
        <f>E574+R574</f>
        <v>#VALUE!</v>
      </c>
    </row>
    <row r="575" spans="1:20" ht="12.75" customHeight="1" x14ac:dyDescent="0.25">
      <c r="A575" s="3">
        <v>562</v>
      </c>
      <c r="B575" s="5">
        <v>114950142</v>
      </c>
      <c r="C575" s="7">
        <v>523</v>
      </c>
      <c r="D575" s="91">
        <v>33031</v>
      </c>
      <c r="E575" s="1">
        <v>35334</v>
      </c>
      <c r="F575" s="91">
        <v>32653</v>
      </c>
      <c r="G575" s="1">
        <v>35168</v>
      </c>
      <c r="H575" s="4">
        <f t="shared" si="58"/>
        <v>378</v>
      </c>
      <c r="I575" s="83">
        <f t="shared" si="59"/>
        <v>166</v>
      </c>
      <c r="J575" s="1" t="s">
        <v>146</v>
      </c>
      <c r="K575" s="1">
        <v>2018</v>
      </c>
      <c r="L575" s="2" t="s">
        <v>522</v>
      </c>
      <c r="M575" s="62">
        <v>2</v>
      </c>
      <c r="N575" s="38">
        <v>2</v>
      </c>
      <c r="O575" s="112"/>
      <c r="P575" s="103"/>
    </row>
    <row r="576" spans="1:20" ht="12.75" customHeight="1" x14ac:dyDescent="0.25">
      <c r="A576" s="3">
        <v>563</v>
      </c>
      <c r="B576" s="5">
        <v>114005360</v>
      </c>
      <c r="C576" s="7">
        <v>524</v>
      </c>
      <c r="D576" s="91">
        <v>64840</v>
      </c>
      <c r="E576" s="1">
        <v>35061</v>
      </c>
      <c r="F576" s="91">
        <v>61233</v>
      </c>
      <c r="G576" s="1">
        <v>33380</v>
      </c>
      <c r="H576" s="4">
        <f t="shared" si="58"/>
        <v>3607</v>
      </c>
      <c r="I576" s="83">
        <f t="shared" si="59"/>
        <v>1681</v>
      </c>
      <c r="J576" s="1" t="s">
        <v>134</v>
      </c>
      <c r="K576" s="1">
        <v>2015</v>
      </c>
      <c r="L576" s="2" t="s">
        <v>523</v>
      </c>
      <c r="M576" s="62">
        <v>2</v>
      </c>
      <c r="N576" s="38">
        <v>2</v>
      </c>
      <c r="O576" s="112"/>
      <c r="P576" s="103"/>
    </row>
    <row r="577" spans="1:20" ht="12.75" customHeight="1" x14ac:dyDescent="0.25">
      <c r="A577" s="3">
        <v>564</v>
      </c>
      <c r="B577" s="46">
        <v>6479727007</v>
      </c>
      <c r="C577" s="7" t="s">
        <v>89</v>
      </c>
      <c r="D577" s="91">
        <v>103533</v>
      </c>
      <c r="E577" s="1">
        <v>110448</v>
      </c>
      <c r="F577" s="91">
        <v>101162</v>
      </c>
      <c r="G577" s="1">
        <v>109540</v>
      </c>
      <c r="H577" s="4">
        <f t="shared" si="58"/>
        <v>2371</v>
      </c>
      <c r="I577" s="83">
        <f t="shared" si="59"/>
        <v>908</v>
      </c>
      <c r="J577" s="1" t="s">
        <v>141</v>
      </c>
      <c r="K577" s="1">
        <v>2017</v>
      </c>
      <c r="L577" s="2" t="s">
        <v>531</v>
      </c>
      <c r="M577" s="62">
        <v>2</v>
      </c>
      <c r="N577" s="38">
        <v>2</v>
      </c>
      <c r="O577" s="112"/>
      <c r="P577" s="103"/>
    </row>
    <row r="578" spans="1:20" ht="12.75" customHeight="1" x14ac:dyDescent="0.25">
      <c r="A578" s="3">
        <v>565</v>
      </c>
      <c r="B578" s="5">
        <v>114009199</v>
      </c>
      <c r="C578" s="7" t="s">
        <v>90</v>
      </c>
      <c r="D578" s="91">
        <v>47495</v>
      </c>
      <c r="E578" s="1">
        <v>116054</v>
      </c>
      <c r="F578" s="91">
        <v>46930</v>
      </c>
      <c r="G578" s="1">
        <v>114077</v>
      </c>
      <c r="H578" s="4">
        <f t="shared" si="58"/>
        <v>565</v>
      </c>
      <c r="I578" s="83">
        <f t="shared" si="59"/>
        <v>1977</v>
      </c>
      <c r="J578" s="1" t="s">
        <v>141</v>
      </c>
      <c r="K578" s="1">
        <v>2017</v>
      </c>
      <c r="L578" s="2" t="s">
        <v>530</v>
      </c>
      <c r="M578" s="62">
        <v>2</v>
      </c>
      <c r="N578" s="38">
        <v>2</v>
      </c>
      <c r="O578" s="112"/>
      <c r="P578" s="103"/>
    </row>
    <row r="579" spans="1:20" ht="12.75" customHeight="1" x14ac:dyDescent="0.25">
      <c r="A579" s="3">
        <v>566</v>
      </c>
      <c r="B579" s="5">
        <v>114010836</v>
      </c>
      <c r="C579" s="7">
        <v>526</v>
      </c>
      <c r="D579" s="91">
        <v>40702</v>
      </c>
      <c r="E579" s="1">
        <v>41675</v>
      </c>
      <c r="F579" s="91">
        <v>40067</v>
      </c>
      <c r="G579" s="1">
        <v>41384</v>
      </c>
      <c r="H579" s="4">
        <f t="shared" si="58"/>
        <v>635</v>
      </c>
      <c r="I579" s="83">
        <f t="shared" si="59"/>
        <v>291</v>
      </c>
      <c r="J579" s="1" t="s">
        <v>141</v>
      </c>
      <c r="K579" s="1">
        <v>2016</v>
      </c>
      <c r="L579" s="2" t="s">
        <v>527</v>
      </c>
      <c r="M579" s="62">
        <v>2</v>
      </c>
      <c r="N579" s="38">
        <v>2</v>
      </c>
      <c r="O579" s="112"/>
      <c r="P579" s="103"/>
    </row>
    <row r="580" spans="1:20" ht="12.75" customHeight="1" x14ac:dyDescent="0.25">
      <c r="A580" s="3">
        <v>567</v>
      </c>
      <c r="B580" s="47" t="s">
        <v>26</v>
      </c>
      <c r="C580" s="7">
        <v>527</v>
      </c>
      <c r="D580" s="91"/>
      <c r="E580" s="1"/>
      <c r="F580" s="91"/>
      <c r="G580" s="1"/>
      <c r="H580" s="4"/>
      <c r="I580" s="83"/>
      <c r="J580" s="1" t="s">
        <v>837</v>
      </c>
      <c r="K580" s="1">
        <v>2023</v>
      </c>
      <c r="L580" s="2" t="s">
        <v>838</v>
      </c>
      <c r="M580" s="62">
        <v>7</v>
      </c>
      <c r="N580" s="38">
        <v>4</v>
      </c>
      <c r="O580" s="112"/>
      <c r="P580" s="103"/>
      <c r="R580" s="13"/>
      <c r="S580" s="13"/>
      <c r="T580" s="13"/>
    </row>
    <row r="581" spans="1:20" ht="12.75" customHeight="1" x14ac:dyDescent="0.25">
      <c r="A581" s="3">
        <v>568</v>
      </c>
      <c r="B581" s="5">
        <v>114007881</v>
      </c>
      <c r="C581" s="7">
        <v>528</v>
      </c>
      <c r="D581" s="91">
        <v>51208</v>
      </c>
      <c r="E581" s="1">
        <v>51596</v>
      </c>
      <c r="F581" s="91">
        <v>50780</v>
      </c>
      <c r="G581" s="1">
        <v>51168</v>
      </c>
      <c r="H581" s="4">
        <f t="shared" ref="H581:I587" si="60">D581-F581</f>
        <v>428</v>
      </c>
      <c r="I581" s="83">
        <f t="shared" si="60"/>
        <v>428</v>
      </c>
      <c r="J581" s="1" t="s">
        <v>134</v>
      </c>
      <c r="K581" s="1">
        <v>2014</v>
      </c>
      <c r="L581" s="2" t="s">
        <v>435</v>
      </c>
      <c r="M581" s="62">
        <v>2</v>
      </c>
      <c r="N581" s="38">
        <v>3</v>
      </c>
      <c r="O581" s="112"/>
      <c r="P581" s="103"/>
      <c r="Q581" s="11">
        <v>50907</v>
      </c>
      <c r="R581" s="13">
        <f>Q581/2</f>
        <v>25453.5</v>
      </c>
      <c r="S581" s="13">
        <f>D581+R581</f>
        <v>76661.5</v>
      </c>
      <c r="T581" s="13">
        <f>E581+R581</f>
        <v>77049.5</v>
      </c>
    </row>
    <row r="582" spans="1:20" ht="12.75" customHeight="1" x14ac:dyDescent="0.25">
      <c r="A582" s="3">
        <v>569</v>
      </c>
      <c r="B582" s="5">
        <v>114010540</v>
      </c>
      <c r="C582" s="7">
        <v>529</v>
      </c>
      <c r="D582" s="91">
        <v>29772</v>
      </c>
      <c r="E582" s="1">
        <v>29192</v>
      </c>
      <c r="F582" s="91">
        <v>29599</v>
      </c>
      <c r="G582" s="1">
        <v>29019</v>
      </c>
      <c r="H582" s="84">
        <f t="shared" si="60"/>
        <v>173</v>
      </c>
      <c r="I582" s="85">
        <f t="shared" si="60"/>
        <v>173</v>
      </c>
      <c r="J582" s="55" t="s">
        <v>134</v>
      </c>
      <c r="K582" s="55">
        <v>2013</v>
      </c>
      <c r="L582" s="2" t="s">
        <v>436</v>
      </c>
      <c r="M582" s="62">
        <v>2</v>
      </c>
      <c r="N582" s="38">
        <v>3</v>
      </c>
      <c r="O582" s="112" t="s">
        <v>825</v>
      </c>
      <c r="P582" s="103" t="s">
        <v>827</v>
      </c>
      <c r="Q582" s="11">
        <v>14920</v>
      </c>
      <c r="R582" s="13">
        <f>Q582/2</f>
        <v>7460</v>
      </c>
      <c r="S582" s="13">
        <f>D582+R582</f>
        <v>37232</v>
      </c>
      <c r="T582" s="13">
        <f>E582+R582</f>
        <v>36652</v>
      </c>
    </row>
    <row r="583" spans="1:20" ht="12.75" customHeight="1" x14ac:dyDescent="0.25">
      <c r="A583" s="3">
        <v>570</v>
      </c>
      <c r="B583" s="5">
        <v>114010250</v>
      </c>
      <c r="C583" s="7">
        <v>530</v>
      </c>
      <c r="D583" s="91">
        <v>13438</v>
      </c>
      <c r="E583" s="1">
        <v>15081</v>
      </c>
      <c r="F583" s="91">
        <v>13438</v>
      </c>
      <c r="G583" s="1">
        <v>15081</v>
      </c>
      <c r="H583" s="4">
        <f t="shared" si="60"/>
        <v>0</v>
      </c>
      <c r="I583" s="83">
        <f t="shared" si="60"/>
        <v>0</v>
      </c>
      <c r="J583" s="1" t="s">
        <v>134</v>
      </c>
      <c r="K583" s="1">
        <v>2014</v>
      </c>
      <c r="L583" s="2" t="s">
        <v>433</v>
      </c>
      <c r="M583" s="62">
        <v>2</v>
      </c>
      <c r="N583" s="38">
        <v>3</v>
      </c>
      <c r="O583" s="112"/>
      <c r="P583" s="103"/>
    </row>
    <row r="584" spans="1:20" ht="12.75" customHeight="1" x14ac:dyDescent="0.25">
      <c r="A584" s="3">
        <v>571</v>
      </c>
      <c r="B584" s="5">
        <v>114008432</v>
      </c>
      <c r="C584" s="7">
        <v>531</v>
      </c>
      <c r="D584" s="91">
        <v>10631</v>
      </c>
      <c r="E584" s="1">
        <v>11510</v>
      </c>
      <c r="F584" s="91">
        <v>10431</v>
      </c>
      <c r="G584" s="1">
        <v>11319</v>
      </c>
      <c r="H584" s="4">
        <f t="shared" si="60"/>
        <v>200</v>
      </c>
      <c r="I584" s="83">
        <f t="shared" si="60"/>
        <v>191</v>
      </c>
      <c r="J584" s="1" t="s">
        <v>146</v>
      </c>
      <c r="K584" s="1">
        <v>2020</v>
      </c>
      <c r="L584" s="2" t="s">
        <v>617</v>
      </c>
      <c r="M584" s="62">
        <v>2</v>
      </c>
      <c r="N584" s="38">
        <v>3</v>
      </c>
      <c r="O584" s="112"/>
      <c r="P584" s="103"/>
      <c r="R584" s="12"/>
      <c r="S584" s="13"/>
      <c r="T584" s="13"/>
    </row>
    <row r="585" spans="1:20" ht="12.75" customHeight="1" x14ac:dyDescent="0.25">
      <c r="A585" s="3">
        <v>572</v>
      </c>
      <c r="B585" s="5">
        <v>114006854</v>
      </c>
      <c r="C585" s="7">
        <v>532</v>
      </c>
      <c r="D585" s="91">
        <v>44940</v>
      </c>
      <c r="E585" s="1">
        <v>50374</v>
      </c>
      <c r="F585" s="91">
        <v>44594</v>
      </c>
      <c r="G585" s="1">
        <v>50028</v>
      </c>
      <c r="H585" s="4">
        <f t="shared" si="60"/>
        <v>346</v>
      </c>
      <c r="I585" s="83">
        <f t="shared" si="60"/>
        <v>346</v>
      </c>
      <c r="J585" s="1" t="s">
        <v>134</v>
      </c>
      <c r="K585" s="1">
        <v>2013</v>
      </c>
      <c r="L585" s="2" t="s">
        <v>445</v>
      </c>
      <c r="M585" s="62">
        <v>7</v>
      </c>
      <c r="N585" s="38">
        <v>3</v>
      </c>
      <c r="O585" s="112"/>
      <c r="P585" s="103"/>
      <c r="Q585" s="11">
        <v>43216</v>
      </c>
      <c r="R585" s="12">
        <f>Q585/2</f>
        <v>21608</v>
      </c>
      <c r="S585" s="13">
        <f>D585+R585</f>
        <v>66548</v>
      </c>
      <c r="T585" s="13">
        <f>E585+R585</f>
        <v>71982</v>
      </c>
    </row>
    <row r="586" spans="1:20" ht="12.75" customHeight="1" x14ac:dyDescent="0.25">
      <c r="A586" s="3">
        <v>573</v>
      </c>
      <c r="B586" s="5">
        <v>114008625</v>
      </c>
      <c r="C586" s="7">
        <v>533</v>
      </c>
      <c r="D586" s="91">
        <v>10151</v>
      </c>
      <c r="E586" s="1">
        <v>11078</v>
      </c>
      <c r="F586" s="91">
        <v>10010</v>
      </c>
      <c r="G586" s="1">
        <v>10914</v>
      </c>
      <c r="H586" s="4">
        <f t="shared" si="60"/>
        <v>141</v>
      </c>
      <c r="I586" s="83">
        <f t="shared" si="60"/>
        <v>164</v>
      </c>
      <c r="J586" s="1" t="s">
        <v>141</v>
      </c>
      <c r="K586" s="1">
        <v>2017</v>
      </c>
      <c r="L586" s="2" t="s">
        <v>427</v>
      </c>
      <c r="M586" s="62">
        <v>7</v>
      </c>
      <c r="N586" s="38">
        <v>3</v>
      </c>
      <c r="O586" s="112"/>
      <c r="P586" s="103"/>
    </row>
    <row r="587" spans="1:20" ht="12.75" customHeight="1" x14ac:dyDescent="0.25">
      <c r="A587" s="3">
        <v>574</v>
      </c>
      <c r="B587" s="5">
        <v>114001319</v>
      </c>
      <c r="C587" s="7">
        <v>534</v>
      </c>
      <c r="D587" s="91">
        <v>29293</v>
      </c>
      <c r="E587" s="1">
        <v>33305</v>
      </c>
      <c r="F587" s="91">
        <v>29132</v>
      </c>
      <c r="G587" s="1">
        <v>33090</v>
      </c>
      <c r="H587" s="4">
        <f t="shared" si="60"/>
        <v>161</v>
      </c>
      <c r="I587" s="83">
        <f t="shared" si="60"/>
        <v>215</v>
      </c>
      <c r="J587" s="1" t="s">
        <v>134</v>
      </c>
      <c r="K587" s="1">
        <v>2014</v>
      </c>
      <c r="L587" s="2" t="s">
        <v>482</v>
      </c>
      <c r="M587" s="62">
        <v>7</v>
      </c>
      <c r="N587" s="38">
        <v>4</v>
      </c>
      <c r="O587" s="112"/>
      <c r="P587" s="103"/>
    </row>
    <row r="588" spans="1:20" ht="12.75" customHeight="1" x14ac:dyDescent="0.25">
      <c r="A588" s="3">
        <v>575</v>
      </c>
      <c r="B588" s="46">
        <v>114081959</v>
      </c>
      <c r="C588" s="7">
        <v>535</v>
      </c>
      <c r="D588" s="92" t="s">
        <v>679</v>
      </c>
      <c r="E588" s="21" t="s">
        <v>679</v>
      </c>
      <c r="F588" s="92" t="s">
        <v>679</v>
      </c>
      <c r="G588" s="21" t="s">
        <v>679</v>
      </c>
      <c r="H588" s="86" t="s">
        <v>679</v>
      </c>
      <c r="I588" s="87" t="s">
        <v>679</v>
      </c>
      <c r="J588" s="21" t="s">
        <v>654</v>
      </c>
      <c r="K588" s="1"/>
      <c r="L588" s="22"/>
      <c r="M588" s="62">
        <v>7</v>
      </c>
      <c r="N588" s="38">
        <v>4</v>
      </c>
      <c r="O588" s="116" t="s">
        <v>699</v>
      </c>
      <c r="P588" s="106"/>
    </row>
    <row r="589" spans="1:20" ht="12.75" customHeight="1" x14ac:dyDescent="0.25">
      <c r="A589" s="3">
        <v>576</v>
      </c>
      <c r="B589" s="5">
        <v>114007425</v>
      </c>
      <c r="C589" s="7">
        <v>536</v>
      </c>
      <c r="D589" s="91">
        <v>16113</v>
      </c>
      <c r="E589" s="1">
        <v>17920</v>
      </c>
      <c r="F589" s="91">
        <v>15954</v>
      </c>
      <c r="G589" s="1">
        <v>17769</v>
      </c>
      <c r="H589" s="4">
        <f t="shared" ref="H589:I593" si="61">D589-F589</f>
        <v>159</v>
      </c>
      <c r="I589" s="83">
        <f t="shared" si="61"/>
        <v>151</v>
      </c>
      <c r="J589" s="1" t="s">
        <v>134</v>
      </c>
      <c r="K589" s="1">
        <v>2016</v>
      </c>
      <c r="L589" s="2" t="s">
        <v>484</v>
      </c>
      <c r="M589" s="62">
        <v>7</v>
      </c>
      <c r="N589" s="38">
        <v>4</v>
      </c>
      <c r="O589" s="112"/>
      <c r="P589" s="103"/>
    </row>
    <row r="590" spans="1:20" ht="12.75" customHeight="1" x14ac:dyDescent="0.25">
      <c r="A590" s="3">
        <v>577</v>
      </c>
      <c r="B590" s="5">
        <v>114006739</v>
      </c>
      <c r="C590" s="7">
        <v>537</v>
      </c>
      <c r="D590" s="91">
        <v>12670</v>
      </c>
      <c r="E590" s="1">
        <v>12874</v>
      </c>
      <c r="F590" s="91">
        <v>12318</v>
      </c>
      <c r="G590" s="1">
        <v>12742</v>
      </c>
      <c r="H590" s="4">
        <f t="shared" si="61"/>
        <v>352</v>
      </c>
      <c r="I590" s="83">
        <f t="shared" si="61"/>
        <v>132</v>
      </c>
      <c r="J590" s="1" t="s">
        <v>134</v>
      </c>
      <c r="K590" s="1">
        <v>2017</v>
      </c>
      <c r="L590" s="2" t="s">
        <v>652</v>
      </c>
      <c r="M590" s="62">
        <v>7</v>
      </c>
      <c r="N590" s="38">
        <v>4</v>
      </c>
      <c r="O590" s="112"/>
      <c r="P590" s="103"/>
    </row>
    <row r="591" spans="1:20" ht="12.75" customHeight="1" x14ac:dyDescent="0.25">
      <c r="A591" s="3">
        <v>578</v>
      </c>
      <c r="B591" s="5">
        <v>114004774</v>
      </c>
      <c r="C591" s="7">
        <v>538</v>
      </c>
      <c r="D591" s="91">
        <v>57112</v>
      </c>
      <c r="E591" s="1">
        <v>61793</v>
      </c>
      <c r="F591" s="91">
        <v>56590</v>
      </c>
      <c r="G591" s="1">
        <v>61333</v>
      </c>
      <c r="H591" s="4">
        <f t="shared" si="61"/>
        <v>522</v>
      </c>
      <c r="I591" s="83">
        <f t="shared" si="61"/>
        <v>460</v>
      </c>
      <c r="J591" s="1" t="s">
        <v>134</v>
      </c>
      <c r="K591" s="1">
        <v>2015</v>
      </c>
      <c r="L591" s="2" t="s">
        <v>374</v>
      </c>
      <c r="M591" s="62">
        <v>7</v>
      </c>
      <c r="N591" s="38">
        <v>4</v>
      </c>
      <c r="O591" s="112"/>
      <c r="P591" s="103"/>
    </row>
    <row r="592" spans="1:20" ht="12.75" customHeight="1" x14ac:dyDescent="0.25">
      <c r="A592" s="3">
        <v>579</v>
      </c>
      <c r="B592" s="5">
        <v>114006931</v>
      </c>
      <c r="C592" s="7">
        <v>539</v>
      </c>
      <c r="D592" s="91">
        <v>33647</v>
      </c>
      <c r="E592" s="1">
        <v>37234</v>
      </c>
      <c r="F592" s="91">
        <v>33272</v>
      </c>
      <c r="G592" s="1">
        <v>36988</v>
      </c>
      <c r="H592" s="4">
        <f t="shared" si="61"/>
        <v>375</v>
      </c>
      <c r="I592" s="83">
        <f t="shared" si="61"/>
        <v>246</v>
      </c>
      <c r="J592" s="1" t="s">
        <v>141</v>
      </c>
      <c r="K592" s="1">
        <v>2016</v>
      </c>
      <c r="L592" s="2" t="s">
        <v>480</v>
      </c>
      <c r="M592" s="62">
        <v>7</v>
      </c>
      <c r="N592" s="38">
        <v>4</v>
      </c>
      <c r="O592" s="112"/>
      <c r="P592" s="103"/>
    </row>
    <row r="593" spans="1:20" ht="12.75" customHeight="1" x14ac:dyDescent="0.25">
      <c r="A593" s="3">
        <v>580</v>
      </c>
      <c r="B593" s="5">
        <v>114009229</v>
      </c>
      <c r="C593" s="7">
        <v>540</v>
      </c>
      <c r="D593" s="91">
        <v>37469</v>
      </c>
      <c r="E593" s="1">
        <v>45867</v>
      </c>
      <c r="F593" s="91">
        <v>36405</v>
      </c>
      <c r="G593" s="1">
        <v>44573</v>
      </c>
      <c r="H593" s="4">
        <f t="shared" si="61"/>
        <v>1064</v>
      </c>
      <c r="I593" s="83">
        <f t="shared" si="61"/>
        <v>1294</v>
      </c>
      <c r="J593" s="1" t="s">
        <v>146</v>
      </c>
      <c r="K593" s="1">
        <v>2018</v>
      </c>
      <c r="L593" s="2" t="s">
        <v>481</v>
      </c>
      <c r="M593" s="62">
        <v>7</v>
      </c>
      <c r="N593" s="38">
        <v>4</v>
      </c>
      <c r="O593" s="112"/>
      <c r="P593" s="103"/>
    </row>
    <row r="594" spans="1:20" ht="12.75" customHeight="1" x14ac:dyDescent="0.25">
      <c r="A594" s="3">
        <v>581</v>
      </c>
      <c r="B594" s="47" t="s">
        <v>26</v>
      </c>
      <c r="C594" s="7">
        <v>541</v>
      </c>
      <c r="D594" s="91"/>
      <c r="E594" s="1"/>
      <c r="F594" s="91"/>
      <c r="G594" s="1"/>
      <c r="H594" s="4"/>
      <c r="I594" s="83"/>
      <c r="J594" s="1" t="s">
        <v>616</v>
      </c>
      <c r="K594" s="1"/>
      <c r="L594" s="2"/>
      <c r="M594" s="62">
        <v>7</v>
      </c>
      <c r="N594" s="38">
        <v>4</v>
      </c>
      <c r="O594" s="112"/>
      <c r="P594" s="103"/>
    </row>
    <row r="595" spans="1:20" ht="12.75" customHeight="1" x14ac:dyDescent="0.25">
      <c r="A595" s="3">
        <v>582</v>
      </c>
      <c r="B595" s="5">
        <v>114008170</v>
      </c>
      <c r="C595" s="7">
        <v>542</v>
      </c>
      <c r="D595" s="91">
        <v>59934</v>
      </c>
      <c r="E595" s="1">
        <v>70968</v>
      </c>
      <c r="F595" s="91">
        <v>58920</v>
      </c>
      <c r="G595" s="1">
        <v>70374</v>
      </c>
      <c r="H595" s="4">
        <f>D595-F595</f>
        <v>1014</v>
      </c>
      <c r="I595" s="83">
        <f>E595-G595</f>
        <v>594</v>
      </c>
      <c r="J595" s="1" t="s">
        <v>141</v>
      </c>
      <c r="K595" s="1">
        <v>2017</v>
      </c>
      <c r="L595" s="2" t="s">
        <v>375</v>
      </c>
      <c r="M595" s="62">
        <v>7</v>
      </c>
      <c r="N595" s="38">
        <v>4</v>
      </c>
      <c r="O595" s="112"/>
      <c r="P595" s="103"/>
    </row>
    <row r="596" spans="1:20" ht="12.75" customHeight="1" x14ac:dyDescent="0.25">
      <c r="A596" s="3">
        <v>583</v>
      </c>
      <c r="B596" s="47" t="s">
        <v>26</v>
      </c>
      <c r="C596" s="7">
        <v>543</v>
      </c>
      <c r="D596" s="91"/>
      <c r="E596" s="1"/>
      <c r="F596" s="91"/>
      <c r="G596" s="1"/>
      <c r="H596" s="4"/>
      <c r="I596" s="83"/>
      <c r="J596" s="1" t="s">
        <v>616</v>
      </c>
      <c r="K596" s="1"/>
      <c r="L596" s="2"/>
      <c r="M596" s="62">
        <v>7</v>
      </c>
      <c r="N596" s="38">
        <v>4</v>
      </c>
      <c r="O596" s="112"/>
      <c r="P596" s="103"/>
    </row>
    <row r="597" spans="1:20" ht="12.75" customHeight="1" x14ac:dyDescent="0.25">
      <c r="A597" s="3">
        <v>584</v>
      </c>
      <c r="B597" s="47" t="s">
        <v>26</v>
      </c>
      <c r="C597" s="7">
        <v>544</v>
      </c>
      <c r="D597" s="91"/>
      <c r="E597" s="1"/>
      <c r="F597" s="91"/>
      <c r="G597" s="1"/>
      <c r="H597" s="4"/>
      <c r="I597" s="83"/>
      <c r="J597" s="1" t="s">
        <v>616</v>
      </c>
      <c r="K597" s="1"/>
      <c r="L597" s="2"/>
      <c r="M597" s="62">
        <v>7</v>
      </c>
      <c r="N597" s="38">
        <v>4</v>
      </c>
      <c r="O597" s="112"/>
      <c r="P597" s="103"/>
    </row>
    <row r="598" spans="1:20" ht="12.75" customHeight="1" x14ac:dyDescent="0.25">
      <c r="A598" s="3">
        <v>585</v>
      </c>
      <c r="B598" s="47" t="s">
        <v>26</v>
      </c>
      <c r="C598" s="7">
        <v>545</v>
      </c>
      <c r="D598" s="91"/>
      <c r="E598" s="1"/>
      <c r="F598" s="91"/>
      <c r="G598" s="1"/>
      <c r="H598" s="4"/>
      <c r="I598" s="83"/>
      <c r="J598" s="1" t="s">
        <v>616</v>
      </c>
      <c r="K598" s="1"/>
      <c r="L598" s="2"/>
      <c r="M598" s="62">
        <v>7</v>
      </c>
      <c r="N598" s="38">
        <v>4</v>
      </c>
      <c r="O598" s="112"/>
      <c r="P598" s="103"/>
    </row>
    <row r="599" spans="1:20" ht="12.75" customHeight="1" x14ac:dyDescent="0.25">
      <c r="A599" s="3">
        <v>586</v>
      </c>
      <c r="B599" s="5">
        <v>114005743</v>
      </c>
      <c r="C599" s="7">
        <v>546</v>
      </c>
      <c r="D599" s="91">
        <v>41509</v>
      </c>
      <c r="E599" s="1">
        <v>62460</v>
      </c>
      <c r="F599" s="91">
        <v>40998</v>
      </c>
      <c r="G599" s="1">
        <v>61847</v>
      </c>
      <c r="H599" s="4">
        <f>D599-F599</f>
        <v>511</v>
      </c>
      <c r="I599" s="83">
        <f>E599-G599</f>
        <v>613</v>
      </c>
      <c r="J599" s="1" t="s">
        <v>134</v>
      </c>
      <c r="K599" s="1">
        <v>2015</v>
      </c>
      <c r="L599" s="2" t="s">
        <v>483</v>
      </c>
      <c r="M599" s="62">
        <v>7</v>
      </c>
      <c r="N599" s="38">
        <v>4</v>
      </c>
      <c r="O599" s="112"/>
      <c r="P599" s="103"/>
    </row>
    <row r="600" spans="1:20" ht="12.75" customHeight="1" x14ac:dyDescent="0.25">
      <c r="A600" s="3">
        <v>587</v>
      </c>
      <c r="B600" s="47" t="s">
        <v>26</v>
      </c>
      <c r="C600" s="7">
        <v>547</v>
      </c>
      <c r="D600" s="91"/>
      <c r="E600" s="1"/>
      <c r="F600" s="91"/>
      <c r="G600" s="1"/>
      <c r="H600" s="4"/>
      <c r="I600" s="83"/>
      <c r="J600" s="1" t="s">
        <v>616</v>
      </c>
      <c r="K600" s="1"/>
      <c r="L600" s="2"/>
      <c r="M600" s="62">
        <v>7</v>
      </c>
      <c r="N600" s="38">
        <v>4</v>
      </c>
      <c r="O600" s="112"/>
      <c r="P600" s="103"/>
    </row>
    <row r="601" spans="1:20" ht="12.75" customHeight="1" x14ac:dyDescent="0.25">
      <c r="A601" s="3">
        <v>588</v>
      </c>
      <c r="B601" s="47" t="s">
        <v>26</v>
      </c>
      <c r="C601" s="7">
        <v>548</v>
      </c>
      <c r="D601" s="91"/>
      <c r="E601" s="1"/>
      <c r="F601" s="91"/>
      <c r="G601" s="1"/>
      <c r="H601" s="4"/>
      <c r="I601" s="83"/>
      <c r="J601" s="1" t="s">
        <v>616</v>
      </c>
      <c r="K601" s="1"/>
      <c r="L601" s="2"/>
      <c r="M601" s="62">
        <v>7</v>
      </c>
      <c r="N601" s="38">
        <v>3</v>
      </c>
      <c r="O601" s="112"/>
      <c r="P601" s="103"/>
    </row>
    <row r="602" spans="1:20" ht="12.75" customHeight="1" x14ac:dyDescent="0.25">
      <c r="A602" s="3">
        <v>589</v>
      </c>
      <c r="B602" s="47">
        <v>6793367275</v>
      </c>
      <c r="C602" s="7">
        <v>549</v>
      </c>
      <c r="D602" s="91"/>
      <c r="E602" s="1"/>
      <c r="F602" s="91"/>
      <c r="G602" s="1"/>
      <c r="H602" s="4"/>
      <c r="I602" s="83"/>
      <c r="J602" s="1" t="s">
        <v>787</v>
      </c>
      <c r="K602" s="1">
        <v>2022</v>
      </c>
      <c r="L602" s="2" t="s">
        <v>831</v>
      </c>
      <c r="M602" s="62">
        <v>7</v>
      </c>
      <c r="N602" s="38">
        <v>3</v>
      </c>
      <c r="O602" s="112"/>
      <c r="P602" s="103"/>
    </row>
    <row r="603" spans="1:20" ht="12.75" customHeight="1" x14ac:dyDescent="0.25">
      <c r="A603" s="3">
        <v>590</v>
      </c>
      <c r="B603" s="47">
        <v>6827213049</v>
      </c>
      <c r="C603" s="7">
        <v>550</v>
      </c>
      <c r="D603" s="52" t="s">
        <v>679</v>
      </c>
      <c r="E603" s="21" t="s">
        <v>679</v>
      </c>
      <c r="F603" s="52" t="s">
        <v>679</v>
      </c>
      <c r="G603" s="21" t="s">
        <v>679</v>
      </c>
      <c r="H603" s="86" t="s">
        <v>679</v>
      </c>
      <c r="I603" s="87" t="s">
        <v>679</v>
      </c>
      <c r="J603" s="21" t="s">
        <v>654</v>
      </c>
      <c r="K603" s="1">
        <v>2021</v>
      </c>
      <c r="L603" s="22" t="s">
        <v>755</v>
      </c>
      <c r="M603" s="62">
        <v>7</v>
      </c>
      <c r="N603" s="38">
        <v>4</v>
      </c>
      <c r="O603" s="112"/>
      <c r="P603" s="106"/>
    </row>
    <row r="604" spans="1:20" ht="12.75" customHeight="1" x14ac:dyDescent="0.25">
      <c r="A604" s="3">
        <v>591</v>
      </c>
      <c r="B604" s="5">
        <v>114008208</v>
      </c>
      <c r="C604" s="7" t="s">
        <v>91</v>
      </c>
      <c r="D604" s="91">
        <v>27772</v>
      </c>
      <c r="E604" s="1">
        <v>30925</v>
      </c>
      <c r="F604" s="91">
        <v>27540</v>
      </c>
      <c r="G604" s="1">
        <v>30692</v>
      </c>
      <c r="H604" s="4">
        <f>D604-F604</f>
        <v>232</v>
      </c>
      <c r="I604" s="83">
        <f>E604-G604</f>
        <v>233</v>
      </c>
      <c r="J604" s="1" t="s">
        <v>134</v>
      </c>
      <c r="K604" s="1">
        <v>2017</v>
      </c>
      <c r="L604" s="2" t="s">
        <v>446</v>
      </c>
      <c r="M604" s="62">
        <v>7</v>
      </c>
      <c r="N604" s="38">
        <v>3</v>
      </c>
      <c r="O604" s="112"/>
      <c r="P604" s="103"/>
      <c r="Q604" s="11">
        <v>18154</v>
      </c>
      <c r="R604" s="12">
        <f t="shared" ref="R604" si="62">Q604/2</f>
        <v>9077</v>
      </c>
      <c r="S604" s="11">
        <f>D604+R604</f>
        <v>36849</v>
      </c>
      <c r="T604" s="13">
        <f>E604+R604</f>
        <v>40002</v>
      </c>
    </row>
    <row r="605" spans="1:20" ht="12.75" customHeight="1" x14ac:dyDescent="0.25">
      <c r="A605" s="3">
        <v>592</v>
      </c>
      <c r="B605" s="47" t="s">
        <v>26</v>
      </c>
      <c r="C605" s="7" t="s">
        <v>92</v>
      </c>
      <c r="D605" s="91"/>
      <c r="E605" s="1"/>
      <c r="F605" s="91"/>
      <c r="G605" s="1"/>
      <c r="H605" s="4"/>
      <c r="I605" s="83"/>
      <c r="J605" s="1" t="s">
        <v>616</v>
      </c>
      <c r="K605" s="1"/>
      <c r="L605" s="2"/>
      <c r="M605" s="62">
        <v>7</v>
      </c>
      <c r="N605" s="38">
        <v>3</v>
      </c>
      <c r="O605" s="112"/>
      <c r="P605" s="103"/>
      <c r="R605" s="12"/>
      <c r="T605" s="13"/>
    </row>
    <row r="606" spans="1:20" ht="12.75" customHeight="1" x14ac:dyDescent="0.25">
      <c r="A606" s="3">
        <v>593</v>
      </c>
      <c r="B606" s="5">
        <v>114008427</v>
      </c>
      <c r="C606" s="7" t="s">
        <v>93</v>
      </c>
      <c r="D606" s="91">
        <v>20712</v>
      </c>
      <c r="E606" s="1">
        <v>28399</v>
      </c>
      <c r="F606" s="91">
        <v>20590</v>
      </c>
      <c r="G606" s="1">
        <v>28197</v>
      </c>
      <c r="H606" s="4">
        <f t="shared" ref="H606:H622" si="63">D606-F606</f>
        <v>122</v>
      </c>
      <c r="I606" s="83">
        <f t="shared" ref="I606:I622" si="64">E606-G606</f>
        <v>202</v>
      </c>
      <c r="J606" s="1" t="s">
        <v>141</v>
      </c>
      <c r="K606" s="1">
        <v>2017</v>
      </c>
      <c r="L606" s="2" t="s">
        <v>448</v>
      </c>
      <c r="M606" s="62">
        <v>7</v>
      </c>
      <c r="N606" s="38">
        <v>3</v>
      </c>
      <c r="O606" s="112"/>
      <c r="P606" s="103"/>
      <c r="R606" s="12"/>
      <c r="T606" s="13"/>
    </row>
    <row r="607" spans="1:20" ht="12.75" customHeight="1" x14ac:dyDescent="0.25">
      <c r="A607" s="3">
        <v>594</v>
      </c>
      <c r="B607" s="5">
        <v>114009264</v>
      </c>
      <c r="C607" s="7" t="s">
        <v>94</v>
      </c>
      <c r="D607" s="91">
        <v>31195</v>
      </c>
      <c r="E607" s="1">
        <v>33615</v>
      </c>
      <c r="F607" s="91">
        <v>30893</v>
      </c>
      <c r="G607" s="1">
        <v>33387</v>
      </c>
      <c r="H607" s="4">
        <f t="shared" si="63"/>
        <v>302</v>
      </c>
      <c r="I607" s="83">
        <f t="shared" si="64"/>
        <v>228</v>
      </c>
      <c r="J607" s="1" t="s">
        <v>141</v>
      </c>
      <c r="K607" s="1">
        <v>2017</v>
      </c>
      <c r="L607" s="2" t="s">
        <v>447</v>
      </c>
      <c r="M607" s="62">
        <v>7</v>
      </c>
      <c r="N607" s="38">
        <v>3</v>
      </c>
      <c r="O607" s="112"/>
      <c r="P607" s="103"/>
      <c r="R607" s="12"/>
      <c r="T607" s="13"/>
    </row>
    <row r="608" spans="1:20" ht="12.75" customHeight="1" x14ac:dyDescent="0.25">
      <c r="A608" s="3">
        <v>595</v>
      </c>
      <c r="B608" s="5">
        <v>114006798</v>
      </c>
      <c r="C608" s="7">
        <v>553</v>
      </c>
      <c r="D608" s="91">
        <v>12249</v>
      </c>
      <c r="E608" s="1">
        <v>16175</v>
      </c>
      <c r="F608" s="91">
        <v>12226</v>
      </c>
      <c r="G608" s="1">
        <v>16168</v>
      </c>
      <c r="H608" s="84">
        <f t="shared" si="63"/>
        <v>23</v>
      </c>
      <c r="I608" s="85">
        <f t="shared" si="64"/>
        <v>7</v>
      </c>
      <c r="J608" s="55" t="s">
        <v>134</v>
      </c>
      <c r="K608" s="1">
        <v>2013</v>
      </c>
      <c r="L608" s="2" t="s">
        <v>444</v>
      </c>
      <c r="M608" s="62">
        <v>7</v>
      </c>
      <c r="N608" s="38">
        <v>3</v>
      </c>
      <c r="O608" s="112" t="s">
        <v>825</v>
      </c>
      <c r="P608" s="103"/>
      <c r="R608" s="12"/>
      <c r="T608" s="13"/>
    </row>
    <row r="609" spans="1:20" ht="12.75" customHeight="1" x14ac:dyDescent="0.25">
      <c r="A609" s="3">
        <v>596</v>
      </c>
      <c r="B609" s="5">
        <v>114003566</v>
      </c>
      <c r="C609" s="7">
        <v>554</v>
      </c>
      <c r="D609" s="91">
        <v>37935</v>
      </c>
      <c r="E609" s="1">
        <v>27185</v>
      </c>
      <c r="F609" s="91">
        <v>37691</v>
      </c>
      <c r="G609" s="1">
        <v>26941</v>
      </c>
      <c r="H609" s="4">
        <f t="shared" si="63"/>
        <v>244</v>
      </c>
      <c r="I609" s="83">
        <f t="shared" si="64"/>
        <v>244</v>
      </c>
      <c r="J609" s="1" t="s">
        <v>134</v>
      </c>
      <c r="K609" s="1">
        <v>2014</v>
      </c>
      <c r="L609" s="2" t="s">
        <v>451</v>
      </c>
      <c r="M609" s="62">
        <v>7</v>
      </c>
      <c r="N609" s="38">
        <v>3</v>
      </c>
      <c r="O609" s="112"/>
      <c r="P609" s="103"/>
      <c r="Q609" s="11">
        <v>823</v>
      </c>
      <c r="R609" s="12">
        <f t="shared" ref="R609:R610" si="65">Q609/2</f>
        <v>411.5</v>
      </c>
      <c r="S609" s="13">
        <f t="shared" ref="S609:S610" si="66">D609+R609</f>
        <v>38346.5</v>
      </c>
      <c r="T609" s="13">
        <f t="shared" ref="T609:T610" si="67">E609+R609</f>
        <v>27596.5</v>
      </c>
    </row>
    <row r="610" spans="1:20" ht="12.75" customHeight="1" x14ac:dyDescent="0.25">
      <c r="A610" s="3">
        <v>597</v>
      </c>
      <c r="B610" s="5">
        <v>114005909</v>
      </c>
      <c r="C610" s="7">
        <v>555</v>
      </c>
      <c r="D610" s="91">
        <v>41870</v>
      </c>
      <c r="E610" s="1">
        <v>39538</v>
      </c>
      <c r="F610" s="91">
        <v>41024</v>
      </c>
      <c r="G610" s="1">
        <v>39139</v>
      </c>
      <c r="H610" s="4">
        <f t="shared" si="63"/>
        <v>846</v>
      </c>
      <c r="I610" s="83">
        <f t="shared" si="64"/>
        <v>399</v>
      </c>
      <c r="J610" s="1" t="s">
        <v>134</v>
      </c>
      <c r="K610" s="1">
        <v>2015</v>
      </c>
      <c r="L610" s="2" t="s">
        <v>450</v>
      </c>
      <c r="M610" s="62">
        <v>7</v>
      </c>
      <c r="N610" s="38">
        <v>3</v>
      </c>
      <c r="O610" s="112"/>
      <c r="P610" s="103"/>
      <c r="R610" s="12">
        <f t="shared" si="65"/>
        <v>0</v>
      </c>
      <c r="S610" s="13">
        <f t="shared" si="66"/>
        <v>41870</v>
      </c>
      <c r="T610" s="13">
        <f t="shared" si="67"/>
        <v>39538</v>
      </c>
    </row>
    <row r="611" spans="1:20" ht="12.75" customHeight="1" x14ac:dyDescent="0.25">
      <c r="A611" s="3">
        <v>598</v>
      </c>
      <c r="B611" s="5">
        <v>114009827</v>
      </c>
      <c r="C611" s="7">
        <v>556</v>
      </c>
      <c r="D611" s="91" t="s">
        <v>682</v>
      </c>
      <c r="E611" s="1" t="s">
        <v>682</v>
      </c>
      <c r="F611" s="91" t="s">
        <v>682</v>
      </c>
      <c r="G611" s="1" t="s">
        <v>682</v>
      </c>
      <c r="H611" s="4" t="s">
        <v>682</v>
      </c>
      <c r="I611" s="83" t="s">
        <v>682</v>
      </c>
      <c r="J611" s="1" t="s">
        <v>793</v>
      </c>
      <c r="K611" s="1">
        <v>2024</v>
      </c>
      <c r="L611" s="2" t="s">
        <v>847</v>
      </c>
      <c r="M611" s="62">
        <v>7</v>
      </c>
      <c r="N611" s="38">
        <v>3</v>
      </c>
      <c r="O611" s="112"/>
      <c r="P611" s="103"/>
      <c r="Q611" s="11">
        <v>45668</v>
      </c>
      <c r="R611" s="12">
        <f>Q611/2</f>
        <v>22834</v>
      </c>
      <c r="S611" s="13" t="e">
        <f>D611+R611</f>
        <v>#VALUE!</v>
      </c>
      <c r="T611" s="13" t="e">
        <f>E611+R611</f>
        <v>#VALUE!</v>
      </c>
    </row>
    <row r="612" spans="1:20" ht="12.75" customHeight="1" x14ac:dyDescent="0.25">
      <c r="A612" s="3">
        <v>599</v>
      </c>
      <c r="B612" s="5">
        <v>114005915</v>
      </c>
      <c r="C612" s="7">
        <v>557</v>
      </c>
      <c r="D612" s="91">
        <v>17548</v>
      </c>
      <c r="E612" s="1">
        <v>20778</v>
      </c>
      <c r="F612" s="91">
        <v>17460</v>
      </c>
      <c r="G612" s="1">
        <v>20688</v>
      </c>
      <c r="H612" s="4">
        <f t="shared" si="63"/>
        <v>88</v>
      </c>
      <c r="I612" s="83">
        <f t="shared" si="64"/>
        <v>90</v>
      </c>
      <c r="J612" s="1" t="s">
        <v>134</v>
      </c>
      <c r="K612" s="1">
        <v>2015</v>
      </c>
      <c r="L612" s="2" t="s">
        <v>528</v>
      </c>
      <c r="M612" s="62">
        <v>2</v>
      </c>
      <c r="N612" s="38">
        <v>2</v>
      </c>
      <c r="O612" s="112"/>
      <c r="P612" s="103"/>
    </row>
    <row r="613" spans="1:20" ht="12.75" customHeight="1" x14ac:dyDescent="0.25">
      <c r="A613" s="3">
        <v>600</v>
      </c>
      <c r="B613" s="5">
        <v>114008375</v>
      </c>
      <c r="C613" s="7">
        <v>558</v>
      </c>
      <c r="D613" s="91">
        <v>18327</v>
      </c>
      <c r="E613" s="1">
        <v>17244</v>
      </c>
      <c r="F613" s="91">
        <v>17078</v>
      </c>
      <c r="G613" s="1">
        <v>16620</v>
      </c>
      <c r="H613" s="4">
        <f t="shared" si="63"/>
        <v>1249</v>
      </c>
      <c r="I613" s="83">
        <f t="shared" si="64"/>
        <v>624</v>
      </c>
      <c r="J613" s="1" t="s">
        <v>141</v>
      </c>
      <c r="K613" s="1">
        <v>2017</v>
      </c>
      <c r="L613" s="2" t="s">
        <v>529</v>
      </c>
      <c r="M613" s="62">
        <v>2</v>
      </c>
      <c r="N613" s="38">
        <v>2</v>
      </c>
      <c r="O613" s="112"/>
      <c r="P613" s="103"/>
    </row>
    <row r="614" spans="1:20" ht="12.75" customHeight="1" x14ac:dyDescent="0.25">
      <c r="A614" s="3">
        <v>601</v>
      </c>
      <c r="B614" s="57" t="s">
        <v>687</v>
      </c>
      <c r="C614" s="7">
        <v>559</v>
      </c>
      <c r="D614" s="92" t="s">
        <v>679</v>
      </c>
      <c r="E614" s="21" t="s">
        <v>679</v>
      </c>
      <c r="F614" s="92" t="s">
        <v>679</v>
      </c>
      <c r="G614" s="21" t="s">
        <v>679</v>
      </c>
      <c r="H614" s="86" t="s">
        <v>679</v>
      </c>
      <c r="I614" s="87" t="s">
        <v>679</v>
      </c>
      <c r="J614" s="21" t="s">
        <v>654</v>
      </c>
      <c r="K614" s="1">
        <v>2021</v>
      </c>
      <c r="L614" s="22" t="s">
        <v>756</v>
      </c>
      <c r="M614" s="62">
        <v>2</v>
      </c>
      <c r="N614" s="38">
        <v>2</v>
      </c>
      <c r="O614" s="116"/>
      <c r="P614" s="106"/>
    </row>
    <row r="615" spans="1:20" ht="12.75" customHeight="1" x14ac:dyDescent="0.25">
      <c r="A615" s="3">
        <v>602</v>
      </c>
      <c r="B615" s="5">
        <v>114008599</v>
      </c>
      <c r="C615" s="7" t="s">
        <v>95</v>
      </c>
      <c r="D615" s="91">
        <v>107513</v>
      </c>
      <c r="E615" s="1">
        <v>131820</v>
      </c>
      <c r="F615" s="91">
        <v>106015</v>
      </c>
      <c r="G615" s="1">
        <v>130210</v>
      </c>
      <c r="H615" s="4">
        <f t="shared" si="63"/>
        <v>1498</v>
      </c>
      <c r="I615" s="83">
        <f t="shared" si="64"/>
        <v>1610</v>
      </c>
      <c r="J615" s="1" t="s">
        <v>142</v>
      </c>
      <c r="K615" s="1">
        <v>2016</v>
      </c>
      <c r="L615" s="2" t="s">
        <v>526</v>
      </c>
      <c r="M615" s="62">
        <v>2</v>
      </c>
      <c r="N615" s="38">
        <v>2</v>
      </c>
      <c r="O615" s="112"/>
      <c r="P615" s="103"/>
    </row>
    <row r="616" spans="1:20" ht="12.75" customHeight="1" x14ac:dyDescent="0.25">
      <c r="A616" s="3">
        <v>603</v>
      </c>
      <c r="B616" s="5">
        <v>114007882</v>
      </c>
      <c r="C616" s="7" t="s">
        <v>96</v>
      </c>
      <c r="D616" s="91">
        <v>62201</v>
      </c>
      <c r="E616" s="1">
        <v>72967</v>
      </c>
      <c r="F616" s="91">
        <v>61248</v>
      </c>
      <c r="G616" s="1">
        <v>71845</v>
      </c>
      <c r="H616" s="4">
        <f t="shared" si="63"/>
        <v>953</v>
      </c>
      <c r="I616" s="83">
        <f t="shared" si="64"/>
        <v>1122</v>
      </c>
      <c r="J616" s="1" t="s">
        <v>141</v>
      </c>
      <c r="K616" s="1">
        <v>2015</v>
      </c>
      <c r="L616" s="2" t="s">
        <v>525</v>
      </c>
      <c r="M616" s="62">
        <v>2</v>
      </c>
      <c r="N616" s="38">
        <v>2</v>
      </c>
      <c r="O616" s="112"/>
      <c r="P616" s="103"/>
    </row>
    <row r="617" spans="1:20" ht="12.75" customHeight="1" x14ac:dyDescent="0.25">
      <c r="A617" s="3">
        <v>604</v>
      </c>
      <c r="B617" s="5">
        <v>114010156</v>
      </c>
      <c r="C617" s="7">
        <v>561</v>
      </c>
      <c r="D617" s="91">
        <v>74080</v>
      </c>
      <c r="E617" s="1">
        <v>88220</v>
      </c>
      <c r="F617" s="91">
        <v>72196</v>
      </c>
      <c r="G617" s="1">
        <v>86153</v>
      </c>
      <c r="H617" s="4">
        <f t="shared" si="63"/>
        <v>1884</v>
      </c>
      <c r="I617" s="83">
        <f t="shared" si="64"/>
        <v>2067</v>
      </c>
      <c r="J617" s="1" t="s">
        <v>134</v>
      </c>
      <c r="K617" s="1">
        <v>2015</v>
      </c>
      <c r="L617" s="2" t="s">
        <v>524</v>
      </c>
      <c r="M617" s="62">
        <v>2</v>
      </c>
      <c r="N617" s="38">
        <v>2</v>
      </c>
      <c r="O617" s="112"/>
      <c r="P617" s="103"/>
    </row>
    <row r="618" spans="1:20" ht="12.75" customHeight="1" x14ac:dyDescent="0.25">
      <c r="A618" s="3">
        <v>605</v>
      </c>
      <c r="B618" s="5">
        <v>114008768</v>
      </c>
      <c r="C618" s="7">
        <v>562</v>
      </c>
      <c r="D618" s="91">
        <v>11085</v>
      </c>
      <c r="E618" s="1">
        <v>13208</v>
      </c>
      <c r="F618" s="91">
        <v>10870</v>
      </c>
      <c r="G618" s="1">
        <v>12898</v>
      </c>
      <c r="H618" s="4">
        <f t="shared" si="63"/>
        <v>215</v>
      </c>
      <c r="I618" s="83">
        <f t="shared" si="64"/>
        <v>310</v>
      </c>
      <c r="J618" s="1" t="s">
        <v>146</v>
      </c>
      <c r="K618" s="1">
        <v>2017</v>
      </c>
      <c r="L618" s="2" t="s">
        <v>532</v>
      </c>
      <c r="M618" s="62">
        <v>2</v>
      </c>
      <c r="N618" s="38">
        <v>2</v>
      </c>
      <c r="O618" s="112"/>
      <c r="P618" s="103"/>
    </row>
    <row r="619" spans="1:20" ht="12.75" customHeight="1" x14ac:dyDescent="0.25">
      <c r="A619" s="3">
        <v>606</v>
      </c>
      <c r="B619" s="5">
        <v>114008346</v>
      </c>
      <c r="C619" s="7">
        <v>563</v>
      </c>
      <c r="D619" s="91">
        <v>11344</v>
      </c>
      <c r="E619" s="1">
        <v>2810</v>
      </c>
      <c r="F619" s="91">
        <v>11155</v>
      </c>
      <c r="G619" s="1">
        <v>2751</v>
      </c>
      <c r="H619" s="4">
        <f t="shared" si="63"/>
        <v>189</v>
      </c>
      <c r="I619" s="83">
        <f t="shared" si="64"/>
        <v>59</v>
      </c>
      <c r="J619" s="1" t="s">
        <v>141</v>
      </c>
      <c r="K619" s="1">
        <v>2017</v>
      </c>
      <c r="L619" s="2" t="s">
        <v>534</v>
      </c>
      <c r="M619" s="62">
        <v>2</v>
      </c>
      <c r="N619" s="38">
        <v>2</v>
      </c>
      <c r="O619" s="112"/>
      <c r="P619" s="103"/>
    </row>
    <row r="620" spans="1:20" ht="12.75" customHeight="1" x14ac:dyDescent="0.25">
      <c r="A620" s="3">
        <v>607</v>
      </c>
      <c r="B620" s="5">
        <v>114008368</v>
      </c>
      <c r="C620" s="7">
        <v>564</v>
      </c>
      <c r="D620" s="91">
        <v>3021</v>
      </c>
      <c r="E620" s="1">
        <v>3390</v>
      </c>
      <c r="F620" s="91">
        <v>2834</v>
      </c>
      <c r="G620" s="1">
        <v>3169</v>
      </c>
      <c r="H620" s="84">
        <f t="shared" si="63"/>
        <v>187</v>
      </c>
      <c r="I620" s="85">
        <f t="shared" si="64"/>
        <v>221</v>
      </c>
      <c r="J620" s="55" t="s">
        <v>141</v>
      </c>
      <c r="K620" s="1">
        <v>2017</v>
      </c>
      <c r="L620" s="2" t="s">
        <v>536</v>
      </c>
      <c r="M620" s="62">
        <v>2</v>
      </c>
      <c r="N620" s="38">
        <v>2</v>
      </c>
      <c r="O620" s="116" t="s">
        <v>686</v>
      </c>
      <c r="P620" s="106"/>
    </row>
    <row r="621" spans="1:20" ht="12.75" customHeight="1" x14ac:dyDescent="0.25">
      <c r="A621" s="3">
        <v>608</v>
      </c>
      <c r="B621" s="5">
        <v>114005716</v>
      </c>
      <c r="C621" s="7">
        <v>565</v>
      </c>
      <c r="D621" s="91">
        <v>22514</v>
      </c>
      <c r="E621" s="1">
        <v>21297</v>
      </c>
      <c r="F621" s="91">
        <v>22080</v>
      </c>
      <c r="G621" s="1">
        <v>21115</v>
      </c>
      <c r="H621" s="4">
        <f t="shared" si="63"/>
        <v>434</v>
      </c>
      <c r="I621" s="83">
        <f t="shared" si="64"/>
        <v>182</v>
      </c>
      <c r="J621" s="1" t="s">
        <v>134</v>
      </c>
      <c r="K621" s="1">
        <v>2015</v>
      </c>
      <c r="L621" s="2" t="s">
        <v>650</v>
      </c>
      <c r="M621" s="62">
        <v>2</v>
      </c>
      <c r="N621" s="38">
        <v>2</v>
      </c>
      <c r="O621" s="112"/>
      <c r="P621" s="103"/>
    </row>
    <row r="622" spans="1:20" ht="12.75" customHeight="1" x14ac:dyDescent="0.25">
      <c r="A622" s="3">
        <v>609</v>
      </c>
      <c r="B622" s="5">
        <v>114004848</v>
      </c>
      <c r="C622" s="7">
        <v>566</v>
      </c>
      <c r="D622" s="91">
        <v>21589</v>
      </c>
      <c r="E622" s="1">
        <v>24312</v>
      </c>
      <c r="F622" s="91">
        <v>21397</v>
      </c>
      <c r="G622" s="1">
        <v>24132</v>
      </c>
      <c r="H622" s="4">
        <f t="shared" si="63"/>
        <v>192</v>
      </c>
      <c r="I622" s="83">
        <f t="shared" si="64"/>
        <v>180</v>
      </c>
      <c r="J622" s="1" t="s">
        <v>141</v>
      </c>
      <c r="K622" s="1">
        <v>2015</v>
      </c>
      <c r="L622" s="2" t="s">
        <v>539</v>
      </c>
      <c r="M622" s="62">
        <v>2</v>
      </c>
      <c r="N622" s="38">
        <v>2</v>
      </c>
      <c r="O622" s="112"/>
      <c r="P622" s="103"/>
    </row>
    <row r="623" spans="1:20" ht="12.75" customHeight="1" x14ac:dyDescent="0.25">
      <c r="A623" s="3">
        <v>610</v>
      </c>
      <c r="B623" s="47" t="s">
        <v>26</v>
      </c>
      <c r="C623" s="7">
        <v>567</v>
      </c>
      <c r="D623" s="91"/>
      <c r="E623" s="1"/>
      <c r="F623" s="91"/>
      <c r="G623" s="1"/>
      <c r="H623" s="4"/>
      <c r="I623" s="83"/>
      <c r="J623" s="1" t="s">
        <v>616</v>
      </c>
      <c r="K623" s="1"/>
      <c r="L623" s="2"/>
      <c r="M623" s="62">
        <v>2</v>
      </c>
      <c r="N623" s="38">
        <v>2</v>
      </c>
      <c r="O623" s="112"/>
      <c r="P623" s="103"/>
    </row>
    <row r="624" spans="1:20" ht="12.75" customHeight="1" x14ac:dyDescent="0.25">
      <c r="A624" s="3">
        <v>611</v>
      </c>
      <c r="B624" s="47" t="s">
        <v>26</v>
      </c>
      <c r="C624" s="7">
        <v>568</v>
      </c>
      <c r="D624" s="91"/>
      <c r="E624" s="1"/>
      <c r="F624" s="91"/>
      <c r="G624" s="1"/>
      <c r="H624" s="4"/>
      <c r="I624" s="83"/>
      <c r="J624" s="1" t="s">
        <v>616</v>
      </c>
      <c r="K624" s="1"/>
      <c r="L624" s="2"/>
      <c r="M624" s="62">
        <v>7</v>
      </c>
      <c r="N624" s="38">
        <v>3</v>
      </c>
      <c r="O624" s="112"/>
      <c r="P624" s="103"/>
    </row>
    <row r="625" spans="1:20" ht="12.75" customHeight="1" x14ac:dyDescent="0.25">
      <c r="A625" s="3">
        <v>612</v>
      </c>
      <c r="B625" s="5">
        <v>114004617</v>
      </c>
      <c r="C625" s="7">
        <v>569</v>
      </c>
      <c r="D625" s="91">
        <v>20978</v>
      </c>
      <c r="E625" s="1">
        <v>25208</v>
      </c>
      <c r="F625" s="91">
        <v>20761</v>
      </c>
      <c r="G625" s="1">
        <v>25007</v>
      </c>
      <c r="H625" s="4">
        <f>D625-F625</f>
        <v>217</v>
      </c>
      <c r="I625" s="83">
        <f>E625-G625</f>
        <v>201</v>
      </c>
      <c r="J625" s="1" t="s">
        <v>134</v>
      </c>
      <c r="K625" s="1">
        <v>2015</v>
      </c>
      <c r="L625" s="2" t="s">
        <v>449</v>
      </c>
      <c r="M625" s="62">
        <v>7</v>
      </c>
      <c r="N625" s="38">
        <v>3</v>
      </c>
      <c r="O625" s="112"/>
      <c r="P625" s="103"/>
    </row>
    <row r="626" spans="1:20" ht="12.75" customHeight="1" x14ac:dyDescent="0.25">
      <c r="A626" s="3">
        <v>613</v>
      </c>
      <c r="B626" s="5">
        <v>114010929</v>
      </c>
      <c r="C626" s="7">
        <v>570</v>
      </c>
      <c r="D626" s="91">
        <v>16461</v>
      </c>
      <c r="E626" s="1">
        <v>20392</v>
      </c>
      <c r="F626" s="91">
        <v>16299</v>
      </c>
      <c r="G626" s="1">
        <v>20263</v>
      </c>
      <c r="H626" s="4">
        <f>D626-F626</f>
        <v>162</v>
      </c>
      <c r="I626" s="83">
        <f>E626-G626</f>
        <v>129</v>
      </c>
      <c r="J626" s="1" t="s">
        <v>146</v>
      </c>
      <c r="K626" s="1">
        <v>2019</v>
      </c>
      <c r="L626" s="2" t="s">
        <v>452</v>
      </c>
      <c r="M626" s="62">
        <v>7</v>
      </c>
      <c r="N626" s="38">
        <v>3</v>
      </c>
      <c r="O626" s="112"/>
      <c r="P626" s="103"/>
    </row>
    <row r="627" spans="1:20" ht="12.75" customHeight="1" x14ac:dyDescent="0.25">
      <c r="A627" s="3">
        <v>614</v>
      </c>
      <c r="B627" s="5">
        <v>114004743</v>
      </c>
      <c r="C627" s="7">
        <v>571</v>
      </c>
      <c r="D627" s="91" t="s">
        <v>682</v>
      </c>
      <c r="E627" s="1" t="s">
        <v>682</v>
      </c>
      <c r="F627" s="91" t="s">
        <v>682</v>
      </c>
      <c r="G627" s="1" t="s">
        <v>682</v>
      </c>
      <c r="H627" s="4" t="s">
        <v>682</v>
      </c>
      <c r="I627" s="83" t="s">
        <v>682</v>
      </c>
      <c r="J627" s="1" t="s">
        <v>793</v>
      </c>
      <c r="K627" s="1">
        <v>2023</v>
      </c>
      <c r="L627" s="2" t="s">
        <v>820</v>
      </c>
      <c r="M627" s="62">
        <v>7</v>
      </c>
      <c r="N627" s="38">
        <v>3</v>
      </c>
      <c r="O627" s="112"/>
      <c r="P627" s="103"/>
    </row>
    <row r="628" spans="1:20" ht="12.75" customHeight="1" x14ac:dyDescent="0.25">
      <c r="A628" s="3">
        <v>615</v>
      </c>
      <c r="B628" s="5">
        <v>114003953</v>
      </c>
      <c r="C628" s="7">
        <v>572</v>
      </c>
      <c r="D628" s="91" t="s">
        <v>682</v>
      </c>
      <c r="E628" s="1" t="s">
        <v>682</v>
      </c>
      <c r="F628" s="91" t="s">
        <v>682</v>
      </c>
      <c r="G628" s="1" t="s">
        <v>682</v>
      </c>
      <c r="H628" s="4" t="s">
        <v>682</v>
      </c>
      <c r="I628" s="83" t="s">
        <v>682</v>
      </c>
      <c r="J628" s="1" t="s">
        <v>793</v>
      </c>
      <c r="K628" s="1">
        <v>2024</v>
      </c>
      <c r="L628" s="2" t="s">
        <v>848</v>
      </c>
      <c r="M628" s="62">
        <v>7</v>
      </c>
      <c r="N628" s="38">
        <v>3</v>
      </c>
      <c r="O628" s="112"/>
      <c r="P628" s="103"/>
    </row>
    <row r="629" spans="1:20" ht="12.75" customHeight="1" x14ac:dyDescent="0.25">
      <c r="A629" s="3">
        <v>616</v>
      </c>
      <c r="B629" s="47" t="s">
        <v>26</v>
      </c>
      <c r="C629" s="7">
        <v>573</v>
      </c>
      <c r="D629" s="91"/>
      <c r="E629" s="1"/>
      <c r="F629" s="91"/>
      <c r="G629" s="1"/>
      <c r="H629" s="4"/>
      <c r="I629" s="83"/>
      <c r="J629" s="1" t="s">
        <v>616</v>
      </c>
      <c r="K629" s="1"/>
      <c r="L629" s="2"/>
      <c r="M629" s="62">
        <v>7</v>
      </c>
      <c r="N629" s="38">
        <v>3</v>
      </c>
      <c r="O629" s="112"/>
      <c r="P629" s="103"/>
    </row>
    <row r="630" spans="1:20" ht="12.75" customHeight="1" x14ac:dyDescent="0.25">
      <c r="A630" s="3">
        <v>617</v>
      </c>
      <c r="B630" s="5">
        <v>114007664</v>
      </c>
      <c r="C630" s="7">
        <v>574</v>
      </c>
      <c r="D630" s="91">
        <v>81761</v>
      </c>
      <c r="E630" s="1">
        <v>96645</v>
      </c>
      <c r="F630" s="91">
        <v>81525</v>
      </c>
      <c r="G630" s="1">
        <v>96448</v>
      </c>
      <c r="H630" s="4">
        <f t="shared" ref="H630:I634" si="68">D630-F630</f>
        <v>236</v>
      </c>
      <c r="I630" s="83">
        <f t="shared" si="68"/>
        <v>197</v>
      </c>
      <c r="J630" s="1" t="s">
        <v>134</v>
      </c>
      <c r="K630" s="1">
        <v>2016</v>
      </c>
      <c r="L630" s="2" t="s">
        <v>453</v>
      </c>
      <c r="M630" s="62">
        <v>7</v>
      </c>
      <c r="N630" s="38">
        <v>3</v>
      </c>
      <c r="O630" s="112"/>
      <c r="P630" s="103"/>
    </row>
    <row r="631" spans="1:20" ht="12.75" customHeight="1" x14ac:dyDescent="0.25">
      <c r="A631" s="3">
        <v>618</v>
      </c>
      <c r="B631" s="54" t="s">
        <v>707</v>
      </c>
      <c r="C631" s="7">
        <v>575</v>
      </c>
      <c r="D631" s="6">
        <v>10610</v>
      </c>
      <c r="E631" s="1">
        <v>12296</v>
      </c>
      <c r="F631" s="6">
        <v>10607</v>
      </c>
      <c r="G631" s="1">
        <v>12291</v>
      </c>
      <c r="H631" s="84">
        <f t="shared" si="68"/>
        <v>3</v>
      </c>
      <c r="I631" s="85">
        <f t="shared" si="68"/>
        <v>5</v>
      </c>
      <c r="J631" s="1" t="s">
        <v>141</v>
      </c>
      <c r="K631" s="1">
        <v>2017</v>
      </c>
      <c r="L631" s="2" t="s">
        <v>460</v>
      </c>
      <c r="M631" s="62">
        <v>7</v>
      </c>
      <c r="N631" s="38">
        <v>3</v>
      </c>
      <c r="O631" s="116" t="s">
        <v>685</v>
      </c>
      <c r="P631" s="106"/>
    </row>
    <row r="632" spans="1:20" ht="12.75" customHeight="1" x14ac:dyDescent="0.25">
      <c r="A632" s="3">
        <v>619</v>
      </c>
      <c r="B632" s="5">
        <v>114009044</v>
      </c>
      <c r="C632" s="7">
        <v>576</v>
      </c>
      <c r="D632" s="91">
        <v>9585</v>
      </c>
      <c r="E632" s="1">
        <v>8070</v>
      </c>
      <c r="F632" s="91">
        <v>9423</v>
      </c>
      <c r="G632" s="1">
        <v>8015</v>
      </c>
      <c r="H632" s="4">
        <f t="shared" si="68"/>
        <v>162</v>
      </c>
      <c r="I632" s="83">
        <f t="shared" si="68"/>
        <v>55</v>
      </c>
      <c r="J632" s="1" t="s">
        <v>141</v>
      </c>
      <c r="K632" s="1">
        <v>2017</v>
      </c>
      <c r="L632" s="2" t="s">
        <v>461</v>
      </c>
      <c r="M632" s="62">
        <v>7</v>
      </c>
      <c r="N632" s="38">
        <v>3</v>
      </c>
      <c r="O632" s="112"/>
      <c r="P632" s="103"/>
    </row>
    <row r="633" spans="1:20" ht="12.75" customHeight="1" x14ac:dyDescent="0.25">
      <c r="A633" s="3">
        <v>620</v>
      </c>
      <c r="B633" s="5">
        <v>114008650</v>
      </c>
      <c r="C633" s="7">
        <v>577</v>
      </c>
      <c r="D633" s="91">
        <v>23566</v>
      </c>
      <c r="E633" s="1">
        <v>25346</v>
      </c>
      <c r="F633" s="91">
        <v>23306</v>
      </c>
      <c r="G633" s="1">
        <v>25099</v>
      </c>
      <c r="H633" s="4">
        <f t="shared" si="68"/>
        <v>260</v>
      </c>
      <c r="I633" s="83">
        <f t="shared" si="68"/>
        <v>247</v>
      </c>
      <c r="J633" s="1" t="s">
        <v>141</v>
      </c>
      <c r="K633" s="1">
        <v>2017</v>
      </c>
      <c r="L633" s="2" t="s">
        <v>465</v>
      </c>
      <c r="M633" s="62">
        <v>7</v>
      </c>
      <c r="N633" s="38">
        <v>3</v>
      </c>
      <c r="O633" s="112"/>
      <c r="P633" s="103"/>
    </row>
    <row r="634" spans="1:20" ht="12.75" customHeight="1" x14ac:dyDescent="0.25">
      <c r="A634" s="3">
        <v>621</v>
      </c>
      <c r="B634" s="5">
        <v>6550121945</v>
      </c>
      <c r="C634" s="7">
        <v>578</v>
      </c>
      <c r="D634" s="91">
        <v>41833</v>
      </c>
      <c r="E634" s="1">
        <v>43052</v>
      </c>
      <c r="F634" s="91">
        <v>41569</v>
      </c>
      <c r="G634" s="1">
        <v>42788</v>
      </c>
      <c r="H634" s="4">
        <f t="shared" si="68"/>
        <v>264</v>
      </c>
      <c r="I634" s="83">
        <f t="shared" si="68"/>
        <v>264</v>
      </c>
      <c r="J634" s="1" t="s">
        <v>134</v>
      </c>
      <c r="K634" s="1">
        <v>2014</v>
      </c>
      <c r="L634" s="2" t="s">
        <v>457</v>
      </c>
      <c r="M634" s="62">
        <v>7</v>
      </c>
      <c r="N634" s="38">
        <v>3</v>
      </c>
      <c r="O634" s="112"/>
      <c r="P634" s="103"/>
      <c r="Q634" s="11">
        <v>528</v>
      </c>
      <c r="R634" s="11">
        <f>Q634/2</f>
        <v>264</v>
      </c>
      <c r="S634" s="11">
        <f t="shared" ref="S634" si="69">D634+R634</f>
        <v>42097</v>
      </c>
      <c r="T634" s="11">
        <f t="shared" ref="T634" si="70">E634+R634</f>
        <v>43316</v>
      </c>
    </row>
    <row r="635" spans="1:20" ht="12.75" customHeight="1" x14ac:dyDescent="0.25">
      <c r="A635" s="3">
        <v>622</v>
      </c>
      <c r="B635" s="47" t="s">
        <v>26</v>
      </c>
      <c r="C635" s="7">
        <v>579</v>
      </c>
      <c r="D635" s="91"/>
      <c r="E635" s="1"/>
      <c r="F635" s="91"/>
      <c r="G635" s="1"/>
      <c r="H635" s="4"/>
      <c r="I635" s="83"/>
      <c r="J635" s="1" t="s">
        <v>616</v>
      </c>
      <c r="K635" s="1"/>
      <c r="L635" s="2"/>
      <c r="M635" s="62">
        <v>7</v>
      </c>
      <c r="N635" s="38">
        <v>3</v>
      </c>
      <c r="O635" s="112"/>
      <c r="P635" s="103"/>
    </row>
    <row r="636" spans="1:20" ht="12.75" customHeight="1" x14ac:dyDescent="0.25">
      <c r="A636" s="3">
        <v>623</v>
      </c>
      <c r="B636" s="5">
        <v>114004399</v>
      </c>
      <c r="C636" s="7">
        <v>580</v>
      </c>
      <c r="D636" s="91" t="s">
        <v>682</v>
      </c>
      <c r="E636" s="1" t="s">
        <v>682</v>
      </c>
      <c r="F636" s="91" t="s">
        <v>682</v>
      </c>
      <c r="G636" s="1" t="s">
        <v>682</v>
      </c>
      <c r="H636" s="4" t="s">
        <v>682</v>
      </c>
      <c r="I636" s="83" t="s">
        <v>682</v>
      </c>
      <c r="J636" s="1" t="s">
        <v>793</v>
      </c>
      <c r="K636" s="1">
        <v>2024</v>
      </c>
      <c r="L636" s="2" t="s">
        <v>849</v>
      </c>
      <c r="M636" s="62">
        <v>7</v>
      </c>
      <c r="N636" s="38">
        <v>3</v>
      </c>
      <c r="O636" s="112"/>
      <c r="P636" s="103"/>
      <c r="Q636" s="11">
        <v>6472</v>
      </c>
      <c r="R636" s="11">
        <f>Q636/2</f>
        <v>3236</v>
      </c>
      <c r="S636" s="11" t="e">
        <f>D636+R636</f>
        <v>#VALUE!</v>
      </c>
      <c r="T636" s="11" t="e">
        <f>E636+R636</f>
        <v>#VALUE!</v>
      </c>
    </row>
    <row r="637" spans="1:20" ht="12.75" customHeight="1" x14ac:dyDescent="0.25">
      <c r="A637" s="3">
        <v>624</v>
      </c>
      <c r="B637" s="5">
        <v>114010617</v>
      </c>
      <c r="C637" s="7">
        <v>581</v>
      </c>
      <c r="D637" s="91">
        <v>20166</v>
      </c>
      <c r="E637" s="1">
        <v>18250</v>
      </c>
      <c r="F637" s="91">
        <v>19766</v>
      </c>
      <c r="G637" s="1">
        <v>18123</v>
      </c>
      <c r="H637" s="4">
        <f t="shared" ref="H637:I643" si="71">D637-F637</f>
        <v>400</v>
      </c>
      <c r="I637" s="83">
        <f t="shared" si="71"/>
        <v>127</v>
      </c>
      <c r="J637" s="1" t="s">
        <v>146</v>
      </c>
      <c r="K637" s="1">
        <v>2018</v>
      </c>
      <c r="L637" s="2" t="s">
        <v>455</v>
      </c>
      <c r="M637" s="62">
        <v>7</v>
      </c>
      <c r="N637" s="38">
        <v>3</v>
      </c>
      <c r="O637" s="112"/>
      <c r="P637" s="103"/>
    </row>
    <row r="638" spans="1:20" ht="12.75" customHeight="1" x14ac:dyDescent="0.25">
      <c r="A638" s="3">
        <v>625</v>
      </c>
      <c r="B638" s="5">
        <v>114950202</v>
      </c>
      <c r="C638" s="7">
        <v>582</v>
      </c>
      <c r="D638" s="91"/>
      <c r="E638" s="1"/>
      <c r="F638" s="91"/>
      <c r="G638" s="1"/>
      <c r="H638" s="4">
        <f t="shared" si="71"/>
        <v>0</v>
      </c>
      <c r="I638" s="83">
        <f t="shared" si="71"/>
        <v>0</v>
      </c>
      <c r="J638" s="1" t="s">
        <v>146</v>
      </c>
      <c r="K638" s="1">
        <v>2018</v>
      </c>
      <c r="L638" s="2" t="s">
        <v>541</v>
      </c>
      <c r="M638" s="62">
        <v>2</v>
      </c>
      <c r="N638" s="38">
        <v>2</v>
      </c>
      <c r="O638" s="112"/>
      <c r="P638" s="103"/>
    </row>
    <row r="639" spans="1:20" ht="12.75" customHeight="1" x14ac:dyDescent="0.25">
      <c r="A639" s="3">
        <v>626</v>
      </c>
      <c r="B639" s="5">
        <v>114005607</v>
      </c>
      <c r="C639" s="7">
        <v>583</v>
      </c>
      <c r="D639" s="91">
        <v>37286</v>
      </c>
      <c r="E639" s="1">
        <v>42980</v>
      </c>
      <c r="F639" s="91">
        <v>36787</v>
      </c>
      <c r="G639" s="1">
        <v>42741</v>
      </c>
      <c r="H639" s="4">
        <f t="shared" si="71"/>
        <v>499</v>
      </c>
      <c r="I639" s="83">
        <f t="shared" si="71"/>
        <v>239</v>
      </c>
      <c r="J639" s="1" t="s">
        <v>134</v>
      </c>
      <c r="K639" s="1">
        <v>2015</v>
      </c>
      <c r="L639" s="2" t="s">
        <v>540</v>
      </c>
      <c r="M639" s="62">
        <v>2</v>
      </c>
      <c r="N639" s="38">
        <v>2</v>
      </c>
      <c r="O639" s="112"/>
      <c r="P639" s="103"/>
    </row>
    <row r="640" spans="1:20" ht="12.75" customHeight="1" x14ac:dyDescent="0.25">
      <c r="A640" s="3">
        <v>627</v>
      </c>
      <c r="B640" s="5">
        <v>114008865</v>
      </c>
      <c r="C640" s="7" t="s">
        <v>97</v>
      </c>
      <c r="D640" s="91">
        <v>82049</v>
      </c>
      <c r="E640" s="1">
        <v>80331</v>
      </c>
      <c r="F640" s="91">
        <v>80089</v>
      </c>
      <c r="G640" s="1">
        <v>79455</v>
      </c>
      <c r="H640" s="4">
        <f t="shared" si="71"/>
        <v>1960</v>
      </c>
      <c r="I640" s="83">
        <f t="shared" si="71"/>
        <v>876</v>
      </c>
      <c r="J640" s="1" t="s">
        <v>142</v>
      </c>
      <c r="K640" s="1">
        <v>2017</v>
      </c>
      <c r="L640" s="2" t="s">
        <v>537</v>
      </c>
      <c r="M640" s="62">
        <v>2</v>
      </c>
      <c r="N640" s="38">
        <v>2</v>
      </c>
      <c r="O640" s="112"/>
      <c r="P640" s="103"/>
    </row>
    <row r="641" spans="1:20" ht="12.75" customHeight="1" x14ac:dyDescent="0.25">
      <c r="A641" s="3">
        <v>628</v>
      </c>
      <c r="B641" s="5">
        <v>114950201</v>
      </c>
      <c r="C641" s="7" t="s">
        <v>98</v>
      </c>
      <c r="D641" s="91">
        <v>54937</v>
      </c>
      <c r="E641" s="1">
        <v>60113</v>
      </c>
      <c r="F641" s="91">
        <v>54220</v>
      </c>
      <c r="G641" s="1">
        <v>59146</v>
      </c>
      <c r="H641" s="4">
        <f t="shared" si="71"/>
        <v>717</v>
      </c>
      <c r="I641" s="83">
        <f t="shared" si="71"/>
        <v>967</v>
      </c>
      <c r="J641" s="1" t="s">
        <v>146</v>
      </c>
      <c r="K641" s="1">
        <v>2018</v>
      </c>
      <c r="L641" s="2" t="s">
        <v>538</v>
      </c>
      <c r="M641" s="62">
        <v>2</v>
      </c>
      <c r="N641" s="38">
        <v>2</v>
      </c>
      <c r="O641" s="112"/>
      <c r="P641" s="103"/>
    </row>
    <row r="642" spans="1:20" ht="12.75" customHeight="1" x14ac:dyDescent="0.25">
      <c r="A642" s="3">
        <v>629</v>
      </c>
      <c r="B642" s="5">
        <v>114080597</v>
      </c>
      <c r="C642" s="7" t="s">
        <v>99</v>
      </c>
      <c r="D642" s="91">
        <v>37309</v>
      </c>
      <c r="E642" s="1">
        <v>43849</v>
      </c>
      <c r="F642" s="91">
        <v>37068</v>
      </c>
      <c r="G642" s="1">
        <v>43730</v>
      </c>
      <c r="H642" s="4">
        <f t="shared" si="71"/>
        <v>241</v>
      </c>
      <c r="I642" s="83">
        <f t="shared" si="71"/>
        <v>119</v>
      </c>
      <c r="J642" s="1" t="s">
        <v>141</v>
      </c>
      <c r="K642" s="1">
        <v>2016</v>
      </c>
      <c r="L642" s="2" t="s">
        <v>533</v>
      </c>
      <c r="M642" s="62">
        <v>2</v>
      </c>
      <c r="N642" s="38">
        <v>2</v>
      </c>
      <c r="O642" s="112"/>
      <c r="P642" s="103"/>
    </row>
    <row r="643" spans="1:20" ht="12.75" customHeight="1" x14ac:dyDescent="0.25">
      <c r="A643" s="3">
        <v>630</v>
      </c>
      <c r="B643" s="5">
        <v>114950199</v>
      </c>
      <c r="C643" s="7" t="s">
        <v>100</v>
      </c>
      <c r="D643" s="91">
        <v>72439</v>
      </c>
      <c r="E643" s="1">
        <v>58354</v>
      </c>
      <c r="F643" s="91">
        <v>70919</v>
      </c>
      <c r="G643" s="1">
        <v>57778</v>
      </c>
      <c r="H643" s="4">
        <f t="shared" si="71"/>
        <v>1520</v>
      </c>
      <c r="I643" s="83">
        <f t="shared" si="71"/>
        <v>576</v>
      </c>
      <c r="J643" s="1" t="s">
        <v>146</v>
      </c>
      <c r="K643" s="1">
        <v>2018</v>
      </c>
      <c r="L643" s="2" t="s">
        <v>535</v>
      </c>
      <c r="M643" s="62">
        <v>2</v>
      </c>
      <c r="N643" s="38">
        <v>2</v>
      </c>
      <c r="O643" s="112"/>
      <c r="P643" s="103"/>
    </row>
    <row r="644" spans="1:20" ht="12.75" customHeight="1" x14ac:dyDescent="0.25">
      <c r="A644" s="3">
        <v>631</v>
      </c>
      <c r="B644" s="5">
        <v>6134926111</v>
      </c>
      <c r="C644" s="7">
        <v>586</v>
      </c>
      <c r="D644" s="52" t="s">
        <v>679</v>
      </c>
      <c r="E644" s="21" t="s">
        <v>679</v>
      </c>
      <c r="F644" s="52" t="s">
        <v>679</v>
      </c>
      <c r="G644" s="21" t="s">
        <v>679</v>
      </c>
      <c r="H644" s="86" t="s">
        <v>679</v>
      </c>
      <c r="I644" s="87" t="s">
        <v>679</v>
      </c>
      <c r="J644" s="21" t="s">
        <v>654</v>
      </c>
      <c r="K644" s="1"/>
      <c r="L644" s="22" t="s">
        <v>757</v>
      </c>
      <c r="M644" s="62">
        <v>2</v>
      </c>
      <c r="N644" s="38">
        <v>2</v>
      </c>
      <c r="O644" s="116"/>
      <c r="P644" s="106"/>
    </row>
    <row r="645" spans="1:20" ht="12.75" customHeight="1" x14ac:dyDescent="0.25">
      <c r="A645" s="3">
        <v>632</v>
      </c>
      <c r="B645" s="5">
        <v>114007703</v>
      </c>
      <c r="C645" s="7">
        <v>587</v>
      </c>
      <c r="D645" s="91">
        <v>16889</v>
      </c>
      <c r="E645" s="1">
        <v>14946</v>
      </c>
      <c r="F645" s="91">
        <v>16471</v>
      </c>
      <c r="G645" s="1">
        <v>14763</v>
      </c>
      <c r="H645" s="4">
        <f t="shared" ref="H645:H659" si="72">D645-F645</f>
        <v>418</v>
      </c>
      <c r="I645" s="83">
        <f t="shared" ref="I645:I659" si="73">E645-G645</f>
        <v>183</v>
      </c>
      <c r="J645" s="1" t="s">
        <v>134</v>
      </c>
      <c r="K645" s="1">
        <v>2016</v>
      </c>
      <c r="L645" s="2" t="s">
        <v>547</v>
      </c>
      <c r="M645" s="62">
        <v>1</v>
      </c>
      <c r="N645" s="38">
        <v>1</v>
      </c>
      <c r="O645" s="112"/>
      <c r="P645" s="103"/>
    </row>
    <row r="646" spans="1:20" ht="12.75" customHeight="1" x14ac:dyDescent="0.25">
      <c r="A646" s="3">
        <v>633</v>
      </c>
      <c r="B646" s="5">
        <v>114009048</v>
      </c>
      <c r="C646" s="7" t="s">
        <v>101</v>
      </c>
      <c r="D646" s="91">
        <v>53502</v>
      </c>
      <c r="E646" s="1">
        <v>64590</v>
      </c>
      <c r="F646" s="91">
        <v>52394</v>
      </c>
      <c r="G646" s="1">
        <v>63304</v>
      </c>
      <c r="H646" s="4">
        <f t="shared" si="72"/>
        <v>1108</v>
      </c>
      <c r="I646" s="83">
        <f t="shared" si="73"/>
        <v>1286</v>
      </c>
      <c r="J646" s="1" t="s">
        <v>146</v>
      </c>
      <c r="K646" s="1">
        <v>2018</v>
      </c>
      <c r="L646" s="2" t="s">
        <v>551</v>
      </c>
      <c r="M646" s="62">
        <v>1</v>
      </c>
      <c r="N646" s="38">
        <v>1</v>
      </c>
      <c r="O646" s="112"/>
      <c r="P646" s="103"/>
    </row>
    <row r="647" spans="1:20" ht="12.75" customHeight="1" x14ac:dyDescent="0.25">
      <c r="A647" s="3">
        <v>634</v>
      </c>
      <c r="B647" s="5">
        <v>114008833</v>
      </c>
      <c r="C647" s="7" t="s">
        <v>102</v>
      </c>
      <c r="D647" s="91">
        <v>52709</v>
      </c>
      <c r="E647" s="1">
        <v>57914</v>
      </c>
      <c r="F647" s="91">
        <v>51201</v>
      </c>
      <c r="G647" s="1">
        <v>57194</v>
      </c>
      <c r="H647" s="4">
        <f t="shared" si="72"/>
        <v>1508</v>
      </c>
      <c r="I647" s="83">
        <f t="shared" si="73"/>
        <v>720</v>
      </c>
      <c r="J647" s="1" t="s">
        <v>141</v>
      </c>
      <c r="K647" s="1">
        <v>2017</v>
      </c>
      <c r="L647" s="2" t="s">
        <v>550</v>
      </c>
      <c r="M647" s="62">
        <v>1</v>
      </c>
      <c r="N647" s="38">
        <v>1</v>
      </c>
      <c r="O647" s="112"/>
      <c r="P647" s="103"/>
    </row>
    <row r="648" spans="1:20" ht="11.25" customHeight="1" x14ac:dyDescent="0.25">
      <c r="A648" s="3">
        <v>635</v>
      </c>
      <c r="B648" s="5">
        <v>9512118479</v>
      </c>
      <c r="C648" s="7">
        <v>589</v>
      </c>
      <c r="D648" s="91">
        <v>42526</v>
      </c>
      <c r="E648" s="1">
        <v>48356</v>
      </c>
      <c r="F648" s="91">
        <v>42321</v>
      </c>
      <c r="G648" s="1">
        <v>48271</v>
      </c>
      <c r="H648" s="4">
        <f t="shared" si="72"/>
        <v>205</v>
      </c>
      <c r="I648" s="83">
        <f t="shared" si="73"/>
        <v>85</v>
      </c>
      <c r="J648" s="1" t="s">
        <v>156</v>
      </c>
      <c r="K648" s="1">
        <v>2018</v>
      </c>
      <c r="L648" s="2" t="s">
        <v>544</v>
      </c>
      <c r="M648" s="62">
        <v>1</v>
      </c>
      <c r="N648" s="38">
        <v>1</v>
      </c>
      <c r="O648" s="112"/>
      <c r="P648" s="103"/>
    </row>
    <row r="649" spans="1:20" ht="12.75" customHeight="1" x14ac:dyDescent="0.25">
      <c r="A649" s="3">
        <v>636</v>
      </c>
      <c r="B649" s="5">
        <v>114003565</v>
      </c>
      <c r="C649" s="7">
        <v>590</v>
      </c>
      <c r="D649" s="92" t="s">
        <v>682</v>
      </c>
      <c r="E649" s="21" t="s">
        <v>682</v>
      </c>
      <c r="F649" s="91" t="s">
        <v>682</v>
      </c>
      <c r="G649" s="1" t="s">
        <v>682</v>
      </c>
      <c r="H649" s="4" t="s">
        <v>682</v>
      </c>
      <c r="I649" s="83" t="s">
        <v>682</v>
      </c>
      <c r="J649" s="21" t="s">
        <v>142</v>
      </c>
      <c r="K649" s="1">
        <v>2022</v>
      </c>
      <c r="L649" s="22" t="s">
        <v>791</v>
      </c>
      <c r="M649" s="62">
        <v>1</v>
      </c>
      <c r="N649" s="38">
        <v>1</v>
      </c>
      <c r="O649" s="112"/>
      <c r="P649" s="103"/>
      <c r="Q649" s="11">
        <v>444</v>
      </c>
      <c r="R649" s="11">
        <f>Q649/2</f>
        <v>222</v>
      </c>
      <c r="S649" s="11" t="e">
        <f>D649+R649</f>
        <v>#VALUE!</v>
      </c>
      <c r="T649" s="11" t="e">
        <f>E649+R649</f>
        <v>#VALUE!</v>
      </c>
    </row>
    <row r="650" spans="1:20" ht="12.75" customHeight="1" x14ac:dyDescent="0.25">
      <c r="A650" s="3">
        <v>637</v>
      </c>
      <c r="B650" s="5">
        <v>114010407</v>
      </c>
      <c r="C650" s="7" t="s">
        <v>103</v>
      </c>
      <c r="D650" s="91">
        <v>29231</v>
      </c>
      <c r="E650" s="1">
        <v>26359</v>
      </c>
      <c r="F650" s="91">
        <v>28822</v>
      </c>
      <c r="G650" s="1">
        <v>26236</v>
      </c>
      <c r="H650" s="4">
        <f t="shared" si="72"/>
        <v>409</v>
      </c>
      <c r="I650" s="83">
        <f t="shared" si="73"/>
        <v>123</v>
      </c>
      <c r="J650" s="1" t="s">
        <v>146</v>
      </c>
      <c r="K650" s="1">
        <v>2018</v>
      </c>
      <c r="L650" s="2" t="s">
        <v>542</v>
      </c>
      <c r="M650" s="62">
        <v>1</v>
      </c>
      <c r="N650" s="38">
        <v>1</v>
      </c>
      <c r="O650" s="112"/>
      <c r="P650" s="103"/>
    </row>
    <row r="651" spans="1:20" ht="12.75" customHeight="1" x14ac:dyDescent="0.25">
      <c r="A651" s="3">
        <v>638</v>
      </c>
      <c r="B651" s="5">
        <v>114081167</v>
      </c>
      <c r="C651" s="7" t="s">
        <v>104</v>
      </c>
      <c r="D651" s="91">
        <v>35759</v>
      </c>
      <c r="E651" s="1">
        <v>34246</v>
      </c>
      <c r="F651" s="91">
        <v>34776</v>
      </c>
      <c r="G651" s="1">
        <v>33760</v>
      </c>
      <c r="H651" s="4">
        <f t="shared" si="72"/>
        <v>983</v>
      </c>
      <c r="I651" s="83">
        <f t="shared" si="73"/>
        <v>486</v>
      </c>
      <c r="J651" s="1" t="s">
        <v>134</v>
      </c>
      <c r="K651" s="1">
        <v>2019</v>
      </c>
      <c r="L651" s="2" t="s">
        <v>543</v>
      </c>
      <c r="M651" s="62">
        <v>1</v>
      </c>
      <c r="N651" s="38">
        <v>1</v>
      </c>
      <c r="O651" s="112"/>
      <c r="P651" s="103"/>
    </row>
    <row r="652" spans="1:20" ht="12.75" customHeight="1" x14ac:dyDescent="0.25">
      <c r="A652" s="3">
        <v>639</v>
      </c>
      <c r="B652" s="5">
        <v>114010611</v>
      </c>
      <c r="C652" s="7" t="s">
        <v>105</v>
      </c>
      <c r="D652" s="91">
        <v>40145</v>
      </c>
      <c r="E652" s="1">
        <v>57147</v>
      </c>
      <c r="F652" s="91">
        <v>39948</v>
      </c>
      <c r="G652" s="1">
        <v>57044</v>
      </c>
      <c r="H652" s="4">
        <f t="shared" si="72"/>
        <v>197</v>
      </c>
      <c r="I652" s="83">
        <f t="shared" si="73"/>
        <v>103</v>
      </c>
      <c r="J652" s="1" t="s">
        <v>146</v>
      </c>
      <c r="K652" s="1">
        <v>2018</v>
      </c>
      <c r="L652" s="2" t="s">
        <v>454</v>
      </c>
      <c r="M652" s="62">
        <v>7</v>
      </c>
      <c r="N652" s="38">
        <v>3</v>
      </c>
      <c r="O652" s="112"/>
      <c r="P652" s="103"/>
    </row>
    <row r="653" spans="1:20" ht="12.75" customHeight="1" x14ac:dyDescent="0.25">
      <c r="A653" s="3">
        <v>640</v>
      </c>
      <c r="B653" s="51">
        <v>5071966096</v>
      </c>
      <c r="C653" s="7" t="s">
        <v>106</v>
      </c>
      <c r="D653" s="91">
        <v>40399</v>
      </c>
      <c r="E653" s="1">
        <v>47983</v>
      </c>
      <c r="F653" s="91">
        <v>40349</v>
      </c>
      <c r="G653" s="1">
        <v>47927</v>
      </c>
      <c r="H653" s="4">
        <f t="shared" si="72"/>
        <v>50</v>
      </c>
      <c r="I653" s="83">
        <f t="shared" si="73"/>
        <v>56</v>
      </c>
      <c r="J653" s="1" t="s">
        <v>146</v>
      </c>
      <c r="K653" s="1">
        <v>2018</v>
      </c>
      <c r="L653" s="2" t="s">
        <v>456</v>
      </c>
      <c r="M653" s="62">
        <v>7</v>
      </c>
      <c r="N653" s="38">
        <v>3</v>
      </c>
      <c r="O653" s="116"/>
      <c r="P653" s="106"/>
    </row>
    <row r="654" spans="1:20" ht="12.75" customHeight="1" x14ac:dyDescent="0.25">
      <c r="A654" s="3">
        <v>641</v>
      </c>
      <c r="B654" s="5">
        <v>114004308</v>
      </c>
      <c r="C654" s="7">
        <v>593</v>
      </c>
      <c r="D654" s="91" t="s">
        <v>682</v>
      </c>
      <c r="E654" s="1" t="s">
        <v>682</v>
      </c>
      <c r="F654" s="91" t="s">
        <v>682</v>
      </c>
      <c r="G654" s="1" t="s">
        <v>682</v>
      </c>
      <c r="H654" s="4" t="s">
        <v>682</v>
      </c>
      <c r="I654" s="83" t="s">
        <v>682</v>
      </c>
      <c r="J654" s="1" t="s">
        <v>793</v>
      </c>
      <c r="K654" s="1">
        <v>2024</v>
      </c>
      <c r="L654" s="2" t="s">
        <v>850</v>
      </c>
      <c r="M654" s="62">
        <v>7</v>
      </c>
      <c r="N654" s="38">
        <v>3</v>
      </c>
      <c r="O654" s="112" t="s">
        <v>825</v>
      </c>
      <c r="P654" s="103"/>
    </row>
    <row r="655" spans="1:20" ht="12.75" customHeight="1" x14ac:dyDescent="0.25">
      <c r="A655" s="3">
        <v>642</v>
      </c>
      <c r="B655" s="46">
        <v>2999726111</v>
      </c>
      <c r="C655" s="7">
        <v>594</v>
      </c>
      <c r="D655" s="92" t="s">
        <v>679</v>
      </c>
      <c r="E655" s="21" t="s">
        <v>679</v>
      </c>
      <c r="F655" s="92" t="s">
        <v>679</v>
      </c>
      <c r="G655" s="21" t="s">
        <v>679</v>
      </c>
      <c r="H655" s="86" t="s">
        <v>679</v>
      </c>
      <c r="I655" s="87" t="s">
        <v>679</v>
      </c>
      <c r="J655" s="21" t="s">
        <v>654</v>
      </c>
      <c r="K655" s="1">
        <v>2021</v>
      </c>
      <c r="L655" s="22" t="s">
        <v>758</v>
      </c>
      <c r="M655" s="62">
        <v>7</v>
      </c>
      <c r="N655" s="38">
        <v>3</v>
      </c>
      <c r="O655" s="116" t="s">
        <v>700</v>
      </c>
      <c r="P655" s="106"/>
      <c r="R655" s="12"/>
      <c r="S655" s="13"/>
      <c r="T655" s="13"/>
    </row>
    <row r="656" spans="1:20" ht="12.75" customHeight="1" x14ac:dyDescent="0.25">
      <c r="A656" s="3">
        <v>643</v>
      </c>
      <c r="B656" s="5">
        <v>114007232</v>
      </c>
      <c r="C656" s="7">
        <v>595</v>
      </c>
      <c r="D656" s="91">
        <v>32052</v>
      </c>
      <c r="E656" s="1">
        <v>33560</v>
      </c>
      <c r="F656" s="91">
        <v>31781</v>
      </c>
      <c r="G656" s="1">
        <v>33289</v>
      </c>
      <c r="H656" s="4">
        <f t="shared" si="72"/>
        <v>271</v>
      </c>
      <c r="I656" s="83">
        <f t="shared" si="73"/>
        <v>271</v>
      </c>
      <c r="J656" s="1" t="s">
        <v>134</v>
      </c>
      <c r="K656" s="1">
        <v>2014</v>
      </c>
      <c r="L656" s="2" t="s">
        <v>458</v>
      </c>
      <c r="M656" s="62">
        <v>7</v>
      </c>
      <c r="N656" s="38">
        <v>3</v>
      </c>
      <c r="O656" s="112"/>
      <c r="P656" s="103"/>
      <c r="Q656" s="11">
        <v>37708</v>
      </c>
      <c r="R656" s="12">
        <f>Q656/2</f>
        <v>18854</v>
      </c>
      <c r="S656" s="13">
        <f>D656+R656</f>
        <v>50906</v>
      </c>
      <c r="T656" s="13">
        <f>E656+R656</f>
        <v>52414</v>
      </c>
    </row>
    <row r="657" spans="1:20" ht="12.75" customHeight="1" x14ac:dyDescent="0.25">
      <c r="A657" s="3">
        <v>644</v>
      </c>
      <c r="B657" s="20">
        <v>114008155</v>
      </c>
      <c r="C657" s="7">
        <v>596</v>
      </c>
      <c r="D657" s="91">
        <v>18813</v>
      </c>
      <c r="E657" s="1">
        <v>18588</v>
      </c>
      <c r="F657" s="91">
        <v>18573</v>
      </c>
      <c r="G657" s="1">
        <v>18435</v>
      </c>
      <c r="H657" s="4">
        <f t="shared" si="72"/>
        <v>240</v>
      </c>
      <c r="I657" s="83">
        <f t="shared" si="73"/>
        <v>153</v>
      </c>
      <c r="J657" s="1" t="s">
        <v>141</v>
      </c>
      <c r="K657" s="1">
        <v>2017</v>
      </c>
      <c r="L657" s="2" t="s">
        <v>464</v>
      </c>
      <c r="M657" s="62">
        <v>7</v>
      </c>
      <c r="N657" s="38">
        <v>3</v>
      </c>
      <c r="O657" s="112"/>
      <c r="P657" s="103"/>
      <c r="R657" s="12"/>
    </row>
    <row r="658" spans="1:20" ht="12.75" customHeight="1" x14ac:dyDescent="0.25">
      <c r="A658" s="3">
        <v>645</v>
      </c>
      <c r="B658" s="20">
        <v>114008811</v>
      </c>
      <c r="C658" s="7">
        <v>597</v>
      </c>
      <c r="D658" s="91">
        <v>40208</v>
      </c>
      <c r="E658" s="1">
        <v>49210</v>
      </c>
      <c r="F658" s="91">
        <v>40156</v>
      </c>
      <c r="G658" s="1">
        <v>49168</v>
      </c>
      <c r="H658" s="84">
        <f t="shared" si="72"/>
        <v>52</v>
      </c>
      <c r="I658" s="85">
        <f t="shared" si="73"/>
        <v>42</v>
      </c>
      <c r="J658" s="55" t="s">
        <v>134</v>
      </c>
      <c r="K658" s="55">
        <v>2013</v>
      </c>
      <c r="L658" s="2" t="s">
        <v>459</v>
      </c>
      <c r="M658" s="62">
        <v>7</v>
      </c>
      <c r="N658" s="38">
        <v>3</v>
      </c>
      <c r="O658" s="112" t="s">
        <v>825</v>
      </c>
      <c r="P658" s="103"/>
    </row>
    <row r="659" spans="1:20" ht="12.75" customHeight="1" x14ac:dyDescent="0.25">
      <c r="A659" s="3">
        <v>646</v>
      </c>
      <c r="B659" s="46">
        <v>114009991</v>
      </c>
      <c r="C659" s="7">
        <v>598</v>
      </c>
      <c r="D659" s="91">
        <v>47176</v>
      </c>
      <c r="E659" s="1">
        <v>58708</v>
      </c>
      <c r="F659" s="91">
        <v>46111</v>
      </c>
      <c r="G659" s="1">
        <v>57445</v>
      </c>
      <c r="H659" s="4">
        <f t="shared" si="72"/>
        <v>1065</v>
      </c>
      <c r="I659" s="83">
        <f t="shared" si="73"/>
        <v>1263</v>
      </c>
      <c r="J659" s="1" t="s">
        <v>134</v>
      </c>
      <c r="K659" s="1">
        <v>2018</v>
      </c>
      <c r="L659" s="2" t="s">
        <v>462</v>
      </c>
      <c r="M659" s="62">
        <v>7</v>
      </c>
      <c r="N659" s="38">
        <v>3</v>
      </c>
      <c r="O659" s="112"/>
      <c r="P659" s="103"/>
    </row>
    <row r="660" spans="1:20" ht="12.75" customHeight="1" x14ac:dyDescent="0.25">
      <c r="A660" s="3">
        <v>647</v>
      </c>
      <c r="B660" s="47" t="s">
        <v>26</v>
      </c>
      <c r="C660" s="7">
        <v>599</v>
      </c>
      <c r="D660" s="6"/>
      <c r="E660" s="1"/>
      <c r="F660" s="6"/>
      <c r="G660" s="1"/>
      <c r="H660" s="4"/>
      <c r="I660" s="83"/>
      <c r="J660" s="1" t="s">
        <v>616</v>
      </c>
      <c r="K660" s="1"/>
      <c r="L660" s="2"/>
      <c r="M660" s="62">
        <v>1</v>
      </c>
      <c r="N660" s="38">
        <v>2</v>
      </c>
      <c r="O660" s="112"/>
      <c r="P660" s="103"/>
      <c r="Q660" s="13"/>
      <c r="R660" s="12"/>
      <c r="S660" s="13"/>
      <c r="T660" s="13"/>
    </row>
    <row r="661" spans="1:20" ht="12.75" customHeight="1" x14ac:dyDescent="0.25">
      <c r="A661" s="3">
        <v>648</v>
      </c>
      <c r="B661" s="5">
        <v>114004759</v>
      </c>
      <c r="C661" s="7">
        <v>600</v>
      </c>
      <c r="D661" s="91">
        <v>11141</v>
      </c>
      <c r="E661" s="1">
        <v>13512</v>
      </c>
      <c r="F661" s="91">
        <v>10923</v>
      </c>
      <c r="G661" s="1">
        <v>13242</v>
      </c>
      <c r="H661" s="4">
        <f t="shared" ref="H661:I667" si="74">D661-F661</f>
        <v>218</v>
      </c>
      <c r="I661" s="83">
        <f t="shared" si="74"/>
        <v>270</v>
      </c>
      <c r="J661" s="1" t="s">
        <v>134</v>
      </c>
      <c r="K661" s="1">
        <v>2022</v>
      </c>
      <c r="L661" s="22" t="s">
        <v>712</v>
      </c>
      <c r="M661" s="62">
        <v>1</v>
      </c>
      <c r="N661" s="38">
        <v>2</v>
      </c>
      <c r="O661" s="112"/>
      <c r="P661" s="106"/>
      <c r="Q661" s="13"/>
      <c r="R661" s="12"/>
      <c r="S661" s="13"/>
      <c r="T661" s="13"/>
    </row>
    <row r="662" spans="1:20" ht="12.75" customHeight="1" x14ac:dyDescent="0.25">
      <c r="A662" s="3">
        <v>649</v>
      </c>
      <c r="B662" s="5">
        <v>114006935</v>
      </c>
      <c r="C662" s="7" t="s">
        <v>107</v>
      </c>
      <c r="D662" s="91">
        <v>128711</v>
      </c>
      <c r="E662" s="1">
        <v>62786</v>
      </c>
      <c r="F662" s="91">
        <v>126631</v>
      </c>
      <c r="G662" s="1">
        <v>61855</v>
      </c>
      <c r="H662" s="4">
        <f t="shared" si="74"/>
        <v>2080</v>
      </c>
      <c r="I662" s="83">
        <f t="shared" si="74"/>
        <v>931</v>
      </c>
      <c r="J662" s="1" t="s">
        <v>134</v>
      </c>
      <c r="K662" s="1">
        <v>2016</v>
      </c>
      <c r="L662" s="2" t="s">
        <v>472</v>
      </c>
      <c r="M662" s="62">
        <v>1</v>
      </c>
      <c r="N662" s="38">
        <v>2</v>
      </c>
      <c r="O662" s="112"/>
      <c r="P662" s="103"/>
    </row>
    <row r="663" spans="1:20" ht="12.75" customHeight="1" x14ac:dyDescent="0.25">
      <c r="A663" s="3">
        <v>650</v>
      </c>
      <c r="B663" s="5">
        <v>114090133</v>
      </c>
      <c r="C663" s="7" t="s">
        <v>108</v>
      </c>
      <c r="D663" s="91">
        <v>31225</v>
      </c>
      <c r="E663" s="1">
        <v>35173</v>
      </c>
      <c r="F663" s="91">
        <v>31103</v>
      </c>
      <c r="G663" s="1">
        <v>35037</v>
      </c>
      <c r="H663" s="4">
        <f t="shared" si="74"/>
        <v>122</v>
      </c>
      <c r="I663" s="83">
        <f t="shared" si="74"/>
        <v>136</v>
      </c>
      <c r="J663" s="1" t="s">
        <v>134</v>
      </c>
      <c r="K663" s="1">
        <v>2016</v>
      </c>
      <c r="L663" s="2" t="s">
        <v>463</v>
      </c>
      <c r="M663" s="62">
        <v>7</v>
      </c>
      <c r="N663" s="38">
        <v>3</v>
      </c>
      <c r="O663" s="112"/>
      <c r="P663" s="103"/>
    </row>
    <row r="664" spans="1:20" ht="12.75" customHeight="1" x14ac:dyDescent="0.25">
      <c r="A664" s="3">
        <v>651</v>
      </c>
      <c r="B664" s="5">
        <v>114005629</v>
      </c>
      <c r="C664" s="7">
        <v>602</v>
      </c>
      <c r="D664" s="91">
        <v>82796</v>
      </c>
      <c r="E664" s="1">
        <v>97313</v>
      </c>
      <c r="F664" s="91">
        <v>82796</v>
      </c>
      <c r="G664" s="1">
        <v>97313</v>
      </c>
      <c r="H664" s="4">
        <f t="shared" si="74"/>
        <v>0</v>
      </c>
      <c r="I664" s="83">
        <f t="shared" si="74"/>
        <v>0</v>
      </c>
      <c r="J664" s="1" t="s">
        <v>134</v>
      </c>
      <c r="K664" s="1">
        <v>2014</v>
      </c>
      <c r="L664" s="2" t="s">
        <v>473</v>
      </c>
      <c r="M664" s="62">
        <v>1</v>
      </c>
      <c r="N664" s="38">
        <v>2</v>
      </c>
      <c r="O664" s="112"/>
      <c r="P664" s="103"/>
    </row>
    <row r="665" spans="1:20" ht="12.75" customHeight="1" x14ac:dyDescent="0.25">
      <c r="A665" s="3">
        <v>652</v>
      </c>
      <c r="B665" s="5">
        <v>114003980</v>
      </c>
      <c r="C665" s="7">
        <v>603</v>
      </c>
      <c r="D665" s="91">
        <v>51420</v>
      </c>
      <c r="E665" s="1">
        <v>63420</v>
      </c>
      <c r="F665" s="91">
        <v>50916</v>
      </c>
      <c r="G665" s="1">
        <v>62983</v>
      </c>
      <c r="H665" s="4">
        <f t="shared" si="74"/>
        <v>504</v>
      </c>
      <c r="I665" s="83">
        <f t="shared" si="74"/>
        <v>437</v>
      </c>
      <c r="J665" s="1" t="s">
        <v>134</v>
      </c>
      <c r="K665" s="1">
        <v>2014</v>
      </c>
      <c r="L665" s="2" t="s">
        <v>474</v>
      </c>
      <c r="M665" s="62">
        <v>1</v>
      </c>
      <c r="N665" s="38">
        <v>2</v>
      </c>
      <c r="O665" s="112"/>
      <c r="P665" s="103"/>
    </row>
    <row r="666" spans="1:20" ht="12.75" customHeight="1" x14ac:dyDescent="0.25">
      <c r="A666" s="3">
        <v>653</v>
      </c>
      <c r="B666" s="5">
        <v>114004305</v>
      </c>
      <c r="C666" s="7">
        <v>604</v>
      </c>
      <c r="D666" s="91">
        <v>18911</v>
      </c>
      <c r="E666" s="1">
        <v>17709</v>
      </c>
      <c r="F666" s="91">
        <v>18659</v>
      </c>
      <c r="G666" s="1">
        <v>17621</v>
      </c>
      <c r="H666" s="4">
        <f t="shared" si="74"/>
        <v>252</v>
      </c>
      <c r="I666" s="83">
        <f t="shared" si="74"/>
        <v>88</v>
      </c>
      <c r="J666" s="1" t="s">
        <v>134</v>
      </c>
      <c r="K666" s="1">
        <v>2013</v>
      </c>
      <c r="L666" s="2" t="s">
        <v>477</v>
      </c>
      <c r="M666" s="62">
        <v>1</v>
      </c>
      <c r="N666" s="38">
        <v>2</v>
      </c>
      <c r="O666" s="112"/>
      <c r="P666" s="103"/>
      <c r="Q666" s="11">
        <v>15</v>
      </c>
      <c r="R666" s="11">
        <f>Q666/2</f>
        <v>7.5</v>
      </c>
      <c r="S666" s="11">
        <f>D666+R666</f>
        <v>18918.5</v>
      </c>
      <c r="T666" s="11">
        <f>E666+R666</f>
        <v>17716.5</v>
      </c>
    </row>
    <row r="667" spans="1:20" ht="12.75" customHeight="1" x14ac:dyDescent="0.25">
      <c r="A667" s="3">
        <v>654</v>
      </c>
      <c r="B667" s="5">
        <v>114008863</v>
      </c>
      <c r="C667" s="7">
        <v>605</v>
      </c>
      <c r="D667" s="91">
        <v>69116</v>
      </c>
      <c r="E667" s="1">
        <v>69399</v>
      </c>
      <c r="F667" s="91">
        <v>67748</v>
      </c>
      <c r="G667" s="1">
        <v>68739</v>
      </c>
      <c r="H667" s="4">
        <f t="shared" si="74"/>
        <v>1368</v>
      </c>
      <c r="I667" s="83">
        <f t="shared" si="74"/>
        <v>660</v>
      </c>
      <c r="J667" s="1" t="s">
        <v>141</v>
      </c>
      <c r="K667" s="1">
        <v>2017</v>
      </c>
      <c r="L667" s="2" t="s">
        <v>479</v>
      </c>
      <c r="M667" s="62">
        <v>1</v>
      </c>
      <c r="N667" s="38">
        <v>2</v>
      </c>
      <c r="O667" s="112"/>
      <c r="P667" s="103"/>
    </row>
    <row r="668" spans="1:20" ht="12.75" customHeight="1" x14ac:dyDescent="0.25">
      <c r="A668" s="3">
        <v>655</v>
      </c>
      <c r="B668" s="47" t="s">
        <v>26</v>
      </c>
      <c r="C668" s="7">
        <v>606</v>
      </c>
      <c r="D668" s="91"/>
      <c r="E668" s="1"/>
      <c r="F668" s="91"/>
      <c r="G668" s="1"/>
      <c r="H668" s="4"/>
      <c r="I668" s="83"/>
      <c r="J668" s="1" t="s">
        <v>616</v>
      </c>
      <c r="K668" s="1"/>
      <c r="L668" s="2"/>
      <c r="M668" s="62">
        <v>1</v>
      </c>
      <c r="N668" s="38">
        <v>1</v>
      </c>
      <c r="O668" s="112"/>
      <c r="P668" s="103"/>
    </row>
    <row r="669" spans="1:20" ht="12.75" customHeight="1" x14ac:dyDescent="0.25">
      <c r="A669" s="3">
        <v>656</v>
      </c>
      <c r="B669" s="5">
        <v>114009046</v>
      </c>
      <c r="C669" s="7" t="s">
        <v>109</v>
      </c>
      <c r="D669" s="91">
        <v>71305</v>
      </c>
      <c r="E669" s="1">
        <v>60741</v>
      </c>
      <c r="F669" s="91">
        <v>69335</v>
      </c>
      <c r="G669" s="1">
        <v>59863</v>
      </c>
      <c r="H669" s="4">
        <f t="shared" ref="H669:I672" si="75">D669-F669</f>
        <v>1970</v>
      </c>
      <c r="I669" s="83">
        <f t="shared" si="75"/>
        <v>878</v>
      </c>
      <c r="J669" s="1" t="s">
        <v>146</v>
      </c>
      <c r="K669" s="1">
        <v>2017</v>
      </c>
      <c r="L669" s="2" t="s">
        <v>545</v>
      </c>
      <c r="M669" s="62">
        <v>1</v>
      </c>
      <c r="N669" s="38">
        <v>1</v>
      </c>
      <c r="O669" s="112"/>
      <c r="P669" s="103"/>
    </row>
    <row r="670" spans="1:20" ht="12.75" customHeight="1" x14ac:dyDescent="0.25">
      <c r="A670" s="3">
        <v>657</v>
      </c>
      <c r="B670" s="5">
        <v>114081010</v>
      </c>
      <c r="C670" s="7" t="s">
        <v>110</v>
      </c>
      <c r="D670" s="91">
        <v>52723</v>
      </c>
      <c r="E670" s="1">
        <v>64930</v>
      </c>
      <c r="F670" s="91">
        <v>51439</v>
      </c>
      <c r="G670" s="1">
        <v>63437</v>
      </c>
      <c r="H670" s="4">
        <f t="shared" si="75"/>
        <v>1284</v>
      </c>
      <c r="I670" s="83">
        <f t="shared" si="75"/>
        <v>1493</v>
      </c>
      <c r="J670" s="1" t="s">
        <v>146</v>
      </c>
      <c r="K670" s="1">
        <v>2018</v>
      </c>
      <c r="L670" s="2" t="s">
        <v>546</v>
      </c>
      <c r="M670" s="62">
        <v>1</v>
      </c>
      <c r="N670" s="38">
        <v>1</v>
      </c>
      <c r="O670" s="112"/>
      <c r="P670" s="103"/>
    </row>
    <row r="671" spans="1:20" ht="12.75" customHeight="1" x14ac:dyDescent="0.25">
      <c r="A671" s="3">
        <v>658</v>
      </c>
      <c r="B671" s="5">
        <v>114007702</v>
      </c>
      <c r="C671" s="7" t="s">
        <v>111</v>
      </c>
      <c r="D671" s="91">
        <v>57098</v>
      </c>
      <c r="E671" s="1">
        <v>52172</v>
      </c>
      <c r="F671" s="91">
        <v>55947</v>
      </c>
      <c r="G671" s="1">
        <v>51711</v>
      </c>
      <c r="H671" s="4">
        <f t="shared" si="75"/>
        <v>1151</v>
      </c>
      <c r="I671" s="83">
        <f t="shared" si="75"/>
        <v>461</v>
      </c>
      <c r="J671" s="1" t="s">
        <v>141</v>
      </c>
      <c r="K671" s="1">
        <v>2016</v>
      </c>
      <c r="L671" s="2" t="s">
        <v>549</v>
      </c>
      <c r="M671" s="62">
        <v>1</v>
      </c>
      <c r="N671" s="38">
        <v>1</v>
      </c>
      <c r="O671" s="112"/>
      <c r="P671" s="103"/>
    </row>
    <row r="672" spans="1:20" ht="12.75" customHeight="1" x14ac:dyDescent="0.25">
      <c r="A672" s="3">
        <v>659</v>
      </c>
      <c r="B672" s="5">
        <v>114007311</v>
      </c>
      <c r="C672" s="7" t="s">
        <v>112</v>
      </c>
      <c r="D672" s="91">
        <v>68691</v>
      </c>
      <c r="E672" s="1">
        <v>68997</v>
      </c>
      <c r="F672" s="91">
        <v>67263</v>
      </c>
      <c r="G672" s="1">
        <v>68322</v>
      </c>
      <c r="H672" s="4">
        <f t="shared" si="75"/>
        <v>1428</v>
      </c>
      <c r="I672" s="83">
        <f t="shared" si="75"/>
        <v>675</v>
      </c>
      <c r="J672" s="1" t="s">
        <v>141</v>
      </c>
      <c r="K672" s="1">
        <v>2016</v>
      </c>
      <c r="L672" s="2" t="s">
        <v>548</v>
      </c>
      <c r="M672" s="62">
        <v>1</v>
      </c>
      <c r="N672" s="38">
        <v>1</v>
      </c>
      <c r="O672" s="112"/>
      <c r="P672" s="103"/>
    </row>
    <row r="673" spans="1:20" ht="12.75" customHeight="1" x14ac:dyDescent="0.25">
      <c r="A673" s="3">
        <v>660</v>
      </c>
      <c r="B673" s="46">
        <v>1190826111</v>
      </c>
      <c r="C673" s="7">
        <v>609</v>
      </c>
      <c r="D673" s="92" t="s">
        <v>679</v>
      </c>
      <c r="E673" s="21" t="s">
        <v>679</v>
      </c>
      <c r="F673" s="92" t="s">
        <v>679</v>
      </c>
      <c r="G673" s="21" t="s">
        <v>679</v>
      </c>
      <c r="H673" s="86" t="s">
        <v>679</v>
      </c>
      <c r="I673" s="87" t="s">
        <v>679</v>
      </c>
      <c r="J673" s="21" t="s">
        <v>654</v>
      </c>
      <c r="K673" s="1">
        <v>2021</v>
      </c>
      <c r="L673" s="22" t="s">
        <v>759</v>
      </c>
      <c r="M673" s="62">
        <v>1</v>
      </c>
      <c r="N673" s="38">
        <v>1</v>
      </c>
      <c r="O673" s="112"/>
      <c r="P673" s="106"/>
    </row>
    <row r="674" spans="1:20" ht="12.75" customHeight="1" x14ac:dyDescent="0.25">
      <c r="A674" s="3">
        <v>661</v>
      </c>
      <c r="B674" s="46">
        <v>9101826111</v>
      </c>
      <c r="C674" s="7">
        <v>610</v>
      </c>
      <c r="D674" s="52" t="s">
        <v>679</v>
      </c>
      <c r="E674" s="21" t="s">
        <v>679</v>
      </c>
      <c r="F674" s="52" t="s">
        <v>679</v>
      </c>
      <c r="G674" s="21" t="s">
        <v>679</v>
      </c>
      <c r="H674" s="86" t="s">
        <v>679</v>
      </c>
      <c r="I674" s="87" t="s">
        <v>679</v>
      </c>
      <c r="J674" s="21" t="s">
        <v>654</v>
      </c>
      <c r="K674" s="1">
        <v>2021</v>
      </c>
      <c r="L674" s="22" t="s">
        <v>779</v>
      </c>
      <c r="M674" s="62">
        <v>1</v>
      </c>
      <c r="N674" s="38">
        <v>1</v>
      </c>
      <c r="O674" s="116" t="s">
        <v>708</v>
      </c>
      <c r="P674" s="106"/>
    </row>
    <row r="675" spans="1:20" ht="14.25" customHeight="1" x14ac:dyDescent="0.25">
      <c r="A675" s="3">
        <v>662</v>
      </c>
      <c r="B675" s="5">
        <v>114009381</v>
      </c>
      <c r="C675" s="7" t="s">
        <v>113</v>
      </c>
      <c r="D675" s="91" t="s">
        <v>682</v>
      </c>
      <c r="E675" s="1" t="s">
        <v>682</v>
      </c>
      <c r="F675" s="91" t="s">
        <v>682</v>
      </c>
      <c r="G675" s="1" t="s">
        <v>682</v>
      </c>
      <c r="H675" s="4" t="s">
        <v>682</v>
      </c>
      <c r="I675" s="83" t="s">
        <v>682</v>
      </c>
      <c r="J675" s="1" t="s">
        <v>146</v>
      </c>
      <c r="K675" s="1">
        <v>2018</v>
      </c>
      <c r="L675" s="2" t="s">
        <v>556</v>
      </c>
      <c r="M675" s="62">
        <v>1</v>
      </c>
      <c r="N675" s="38">
        <v>1</v>
      </c>
      <c r="O675" s="112"/>
      <c r="P675" s="103"/>
    </row>
    <row r="676" spans="1:20" ht="12.75" customHeight="1" x14ac:dyDescent="0.25">
      <c r="A676" s="3">
        <v>663</v>
      </c>
      <c r="B676" s="5">
        <v>114009068</v>
      </c>
      <c r="C676" s="7" t="s">
        <v>114</v>
      </c>
      <c r="D676" s="91">
        <v>54144</v>
      </c>
      <c r="E676" s="1">
        <v>59610</v>
      </c>
      <c r="F676" s="91">
        <v>53702</v>
      </c>
      <c r="G676" s="1">
        <v>59104</v>
      </c>
      <c r="H676" s="4">
        <f t="shared" ref="H676:I681" si="76">D676-F676</f>
        <v>442</v>
      </c>
      <c r="I676" s="83">
        <f t="shared" si="76"/>
        <v>506</v>
      </c>
      <c r="J676" s="1" t="s">
        <v>141</v>
      </c>
      <c r="K676" s="1">
        <v>2017</v>
      </c>
      <c r="L676" s="2" t="s">
        <v>554</v>
      </c>
      <c r="M676" s="62">
        <v>1</v>
      </c>
      <c r="N676" s="38">
        <v>1</v>
      </c>
      <c r="O676" s="112"/>
      <c r="P676" s="103"/>
    </row>
    <row r="677" spans="1:20" ht="12.75" customHeight="1" x14ac:dyDescent="0.25">
      <c r="A677" s="3">
        <v>664</v>
      </c>
      <c r="B677" s="20">
        <v>114006550</v>
      </c>
      <c r="C677" s="7">
        <v>612</v>
      </c>
      <c r="D677" s="6" t="s">
        <v>682</v>
      </c>
      <c r="E677" s="1" t="s">
        <v>682</v>
      </c>
      <c r="F677" s="6" t="s">
        <v>682</v>
      </c>
      <c r="G677" s="1" t="s">
        <v>682</v>
      </c>
      <c r="H677" s="4" t="s">
        <v>682</v>
      </c>
      <c r="I677" s="83" t="s">
        <v>682</v>
      </c>
      <c r="J677" s="1" t="s">
        <v>793</v>
      </c>
      <c r="K677" s="1">
        <v>2024</v>
      </c>
      <c r="L677" s="2" t="s">
        <v>882</v>
      </c>
      <c r="M677" s="62">
        <v>1</v>
      </c>
      <c r="N677" s="38">
        <v>1</v>
      </c>
      <c r="O677" s="112"/>
      <c r="P677" s="103"/>
    </row>
    <row r="678" spans="1:20" ht="12.75" customHeight="1" x14ac:dyDescent="0.25">
      <c r="A678" s="3">
        <v>665</v>
      </c>
      <c r="B678" s="5">
        <v>114080934</v>
      </c>
      <c r="C678" s="7">
        <v>613</v>
      </c>
      <c r="D678" s="91">
        <v>42002</v>
      </c>
      <c r="E678" s="1">
        <v>44573</v>
      </c>
      <c r="F678" s="91">
        <v>41628</v>
      </c>
      <c r="G678" s="1">
        <v>44210</v>
      </c>
      <c r="H678" s="4">
        <f t="shared" si="76"/>
        <v>374</v>
      </c>
      <c r="I678" s="83">
        <f t="shared" si="76"/>
        <v>363</v>
      </c>
      <c r="J678" s="1" t="s">
        <v>141</v>
      </c>
      <c r="K678" s="1">
        <v>2016</v>
      </c>
      <c r="L678" s="2" t="s">
        <v>552</v>
      </c>
      <c r="M678" s="62">
        <v>1</v>
      </c>
      <c r="N678" s="38">
        <v>1</v>
      </c>
      <c r="O678" s="112"/>
      <c r="P678" s="103"/>
    </row>
    <row r="679" spans="1:20" ht="12.75" customHeight="1" x14ac:dyDescent="0.25">
      <c r="A679" s="3">
        <v>666</v>
      </c>
      <c r="B679" s="5">
        <v>114081005</v>
      </c>
      <c r="C679" s="7">
        <v>614</v>
      </c>
      <c r="D679" s="91">
        <v>48898</v>
      </c>
      <c r="E679" s="1">
        <v>50078</v>
      </c>
      <c r="F679" s="91">
        <v>48474</v>
      </c>
      <c r="G679" s="1">
        <v>49930</v>
      </c>
      <c r="H679" s="4">
        <f t="shared" si="76"/>
        <v>424</v>
      </c>
      <c r="I679" s="83">
        <f t="shared" si="76"/>
        <v>148</v>
      </c>
      <c r="J679" s="1" t="s">
        <v>134</v>
      </c>
      <c r="K679" s="1">
        <v>2015</v>
      </c>
      <c r="L679" s="2" t="s">
        <v>478</v>
      </c>
      <c r="M679" s="62">
        <v>1</v>
      </c>
      <c r="N679" s="38">
        <v>2</v>
      </c>
      <c r="O679" s="112"/>
      <c r="P679" s="103"/>
    </row>
    <row r="680" spans="1:20" ht="12.75" customHeight="1" x14ac:dyDescent="0.25">
      <c r="A680" s="3">
        <v>667</v>
      </c>
      <c r="B680" s="20">
        <v>114007899</v>
      </c>
      <c r="C680" s="7">
        <v>615</v>
      </c>
      <c r="D680" s="91">
        <v>31460</v>
      </c>
      <c r="E680" s="1">
        <v>36667</v>
      </c>
      <c r="F680" s="91">
        <v>31248</v>
      </c>
      <c r="G680" s="1">
        <v>36472</v>
      </c>
      <c r="H680" s="4">
        <f t="shared" si="76"/>
        <v>212</v>
      </c>
      <c r="I680" s="83">
        <f t="shared" si="76"/>
        <v>195</v>
      </c>
      <c r="J680" s="1" t="s">
        <v>134</v>
      </c>
      <c r="K680" s="1">
        <v>2017</v>
      </c>
      <c r="L680" s="2" t="s">
        <v>475</v>
      </c>
      <c r="M680" s="62">
        <v>1</v>
      </c>
      <c r="N680" s="38">
        <v>2</v>
      </c>
      <c r="O680" s="112"/>
      <c r="P680" s="103"/>
    </row>
    <row r="681" spans="1:20" ht="12.75" customHeight="1" x14ac:dyDescent="0.25">
      <c r="A681" s="3">
        <v>668</v>
      </c>
      <c r="B681" s="5">
        <v>114007878</v>
      </c>
      <c r="C681" s="7">
        <v>616</v>
      </c>
      <c r="D681" s="91">
        <v>45365</v>
      </c>
      <c r="E681" s="1">
        <v>46734</v>
      </c>
      <c r="F681" s="91">
        <v>44331</v>
      </c>
      <c r="G681" s="1">
        <v>46132</v>
      </c>
      <c r="H681" s="4">
        <f t="shared" si="76"/>
        <v>1034</v>
      </c>
      <c r="I681" s="83">
        <f t="shared" si="76"/>
        <v>602</v>
      </c>
      <c r="J681" s="1" t="s">
        <v>134</v>
      </c>
      <c r="K681" s="1">
        <v>2017</v>
      </c>
      <c r="L681" s="2" t="s">
        <v>476</v>
      </c>
      <c r="M681" s="62">
        <v>1</v>
      </c>
      <c r="N681" s="38">
        <v>2</v>
      </c>
      <c r="O681" s="112"/>
      <c r="P681" s="103"/>
      <c r="Q681" s="11">
        <v>88</v>
      </c>
      <c r="R681" s="11">
        <f>Q681/2</f>
        <v>44</v>
      </c>
      <c r="S681" s="11">
        <f>D681+R681</f>
        <v>45409</v>
      </c>
      <c r="T681" s="11">
        <f>E681+R681</f>
        <v>46778</v>
      </c>
    </row>
    <row r="682" spans="1:20" ht="12.75" customHeight="1" x14ac:dyDescent="0.25">
      <c r="A682" s="3">
        <v>669</v>
      </c>
      <c r="B682" s="47" t="s">
        <v>26</v>
      </c>
      <c r="C682" s="7">
        <v>617</v>
      </c>
      <c r="D682" s="91"/>
      <c r="E682" s="1"/>
      <c r="F682" s="91"/>
      <c r="G682" s="1"/>
      <c r="H682" s="4"/>
      <c r="I682" s="83"/>
      <c r="J682" s="1" t="s">
        <v>616</v>
      </c>
      <c r="K682" s="1"/>
      <c r="L682" s="2"/>
      <c r="M682" s="62">
        <v>1</v>
      </c>
      <c r="N682" s="38">
        <v>2</v>
      </c>
      <c r="O682" s="112"/>
      <c r="P682" s="103"/>
    </row>
    <row r="683" spans="1:20" ht="12.75" customHeight="1" x14ac:dyDescent="0.25">
      <c r="A683" s="3">
        <v>670</v>
      </c>
      <c r="B683" s="5">
        <v>114009039</v>
      </c>
      <c r="C683" s="7">
        <v>618</v>
      </c>
      <c r="D683" s="91">
        <v>16916</v>
      </c>
      <c r="E683" s="1">
        <v>12957</v>
      </c>
      <c r="F683" s="91">
        <v>16554</v>
      </c>
      <c r="G683" s="1">
        <v>12773</v>
      </c>
      <c r="H683" s="4">
        <f>D683-F683</f>
        <v>362</v>
      </c>
      <c r="I683" s="83">
        <f>E683-G683</f>
        <v>184</v>
      </c>
      <c r="J683" s="1" t="s">
        <v>146</v>
      </c>
      <c r="K683" s="1">
        <v>2018</v>
      </c>
      <c r="L683" s="2" t="s">
        <v>466</v>
      </c>
      <c r="M683" s="62">
        <v>1</v>
      </c>
      <c r="N683" s="38">
        <v>2</v>
      </c>
      <c r="O683" s="112"/>
      <c r="P683" s="103"/>
    </row>
    <row r="684" spans="1:20" ht="12.75" customHeight="1" x14ac:dyDescent="0.25">
      <c r="A684" s="3">
        <v>671</v>
      </c>
      <c r="B684" s="47" t="s">
        <v>26</v>
      </c>
      <c r="C684" s="7">
        <v>619</v>
      </c>
      <c r="D684" s="91"/>
      <c r="E684" s="1"/>
      <c r="F684" s="91"/>
      <c r="G684" s="1"/>
      <c r="H684" s="4"/>
      <c r="I684" s="83"/>
      <c r="J684" s="1" t="s">
        <v>616</v>
      </c>
      <c r="K684" s="1"/>
      <c r="L684" s="2"/>
      <c r="M684" s="62">
        <v>1</v>
      </c>
      <c r="N684" s="38">
        <v>2</v>
      </c>
      <c r="O684" s="112"/>
      <c r="P684" s="103"/>
    </row>
    <row r="685" spans="1:20" ht="12.75" customHeight="1" x14ac:dyDescent="0.25">
      <c r="A685" s="3">
        <v>672</v>
      </c>
      <c r="B685" s="5">
        <v>114004673</v>
      </c>
      <c r="C685" s="7">
        <v>620</v>
      </c>
      <c r="D685" s="91">
        <v>25941</v>
      </c>
      <c r="E685" s="1">
        <v>12387</v>
      </c>
      <c r="F685" s="91">
        <v>25079</v>
      </c>
      <c r="G685" s="1">
        <v>11957</v>
      </c>
      <c r="H685" s="4">
        <f>D685-F685</f>
        <v>862</v>
      </c>
      <c r="I685" s="83">
        <f>E685-G685</f>
        <v>430</v>
      </c>
      <c r="J685" s="1" t="s">
        <v>134</v>
      </c>
      <c r="K685" s="1">
        <v>2022</v>
      </c>
      <c r="L685" s="2" t="s">
        <v>645</v>
      </c>
      <c r="M685" s="62">
        <v>1</v>
      </c>
      <c r="N685" s="38">
        <v>2</v>
      </c>
      <c r="O685" s="112"/>
      <c r="P685" s="103"/>
    </row>
    <row r="686" spans="1:20" ht="12.75" customHeight="1" x14ac:dyDescent="0.25">
      <c r="A686" s="3">
        <v>673</v>
      </c>
      <c r="B686" s="47" t="s">
        <v>26</v>
      </c>
      <c r="C686" s="7">
        <v>621</v>
      </c>
      <c r="D686" s="91"/>
      <c r="E686" s="1"/>
      <c r="F686" s="91"/>
      <c r="G686" s="1"/>
      <c r="H686" s="4"/>
      <c r="I686" s="83"/>
      <c r="J686" s="1" t="s">
        <v>616</v>
      </c>
      <c r="K686" s="1"/>
      <c r="L686" s="2"/>
      <c r="M686" s="62">
        <v>1</v>
      </c>
      <c r="N686" s="38">
        <v>2</v>
      </c>
      <c r="O686" s="112"/>
      <c r="P686" s="103"/>
    </row>
    <row r="687" spans="1:20" ht="12.75" customHeight="1" x14ac:dyDescent="0.25">
      <c r="A687" s="3">
        <v>674</v>
      </c>
      <c r="B687" s="5">
        <v>114008536</v>
      </c>
      <c r="C687" s="7">
        <v>622</v>
      </c>
      <c r="D687" s="91" t="s">
        <v>682</v>
      </c>
      <c r="E687" s="1" t="s">
        <v>682</v>
      </c>
      <c r="F687" s="91" t="s">
        <v>682</v>
      </c>
      <c r="G687" s="1" t="s">
        <v>682</v>
      </c>
      <c r="H687" s="4" t="s">
        <v>682</v>
      </c>
      <c r="I687" s="83" t="s">
        <v>682</v>
      </c>
      <c r="J687" s="1" t="s">
        <v>654</v>
      </c>
      <c r="K687" s="1">
        <v>2023</v>
      </c>
      <c r="L687" s="2" t="s">
        <v>830</v>
      </c>
      <c r="M687" s="62">
        <v>1</v>
      </c>
      <c r="N687" s="38">
        <v>2</v>
      </c>
      <c r="O687" s="112"/>
      <c r="P687" s="103"/>
    </row>
    <row r="688" spans="1:20" ht="12.75" customHeight="1" x14ac:dyDescent="0.25">
      <c r="A688" s="3">
        <v>675</v>
      </c>
      <c r="B688" s="47" t="s">
        <v>26</v>
      </c>
      <c r="C688" s="7">
        <v>623</v>
      </c>
      <c r="D688" s="91"/>
      <c r="E688" s="1"/>
      <c r="F688" s="91"/>
      <c r="G688" s="1"/>
      <c r="H688" s="4"/>
      <c r="I688" s="83"/>
      <c r="J688" s="1" t="s">
        <v>616</v>
      </c>
      <c r="K688" s="1"/>
      <c r="L688" s="2"/>
      <c r="M688" s="62">
        <v>1</v>
      </c>
      <c r="N688" s="38">
        <v>2</v>
      </c>
      <c r="O688" s="112"/>
      <c r="P688" s="103"/>
    </row>
    <row r="689" spans="1:16" ht="12.75" customHeight="1" x14ac:dyDescent="0.25">
      <c r="A689" s="3">
        <v>676</v>
      </c>
      <c r="B689" s="53">
        <v>7875196542</v>
      </c>
      <c r="C689" s="7">
        <v>624</v>
      </c>
      <c r="D689" s="52" t="s">
        <v>679</v>
      </c>
      <c r="E689" s="21" t="s">
        <v>679</v>
      </c>
      <c r="F689" s="52" t="s">
        <v>679</v>
      </c>
      <c r="G689" s="21" t="s">
        <v>679</v>
      </c>
      <c r="H689" s="86" t="s">
        <v>679</v>
      </c>
      <c r="I689" s="87" t="s">
        <v>679</v>
      </c>
      <c r="J689" s="21" t="s">
        <v>654</v>
      </c>
      <c r="K689" s="1">
        <v>2021</v>
      </c>
      <c r="L689" s="22" t="s">
        <v>760</v>
      </c>
      <c r="M689" s="62">
        <v>1</v>
      </c>
      <c r="N689" s="38">
        <v>2</v>
      </c>
      <c r="O689" s="116"/>
      <c r="P689" s="106"/>
    </row>
    <row r="690" spans="1:16" ht="12.75" customHeight="1" x14ac:dyDescent="0.25">
      <c r="A690" s="3">
        <v>677</v>
      </c>
      <c r="B690" s="5">
        <v>114081367</v>
      </c>
      <c r="C690" s="7">
        <v>625</v>
      </c>
      <c r="D690" s="6">
        <v>12482</v>
      </c>
      <c r="E690" s="1">
        <v>14372</v>
      </c>
      <c r="F690" s="6">
        <v>9627</v>
      </c>
      <c r="G690" s="1">
        <v>11085</v>
      </c>
      <c r="H690" s="4">
        <f>D690-F690</f>
        <v>2855</v>
      </c>
      <c r="I690" s="83">
        <f>E690-G690</f>
        <v>3287</v>
      </c>
      <c r="J690" s="1" t="s">
        <v>134</v>
      </c>
      <c r="K690" s="1">
        <v>2019</v>
      </c>
      <c r="L690" s="2" t="s">
        <v>471</v>
      </c>
      <c r="M690" s="62">
        <v>1</v>
      </c>
      <c r="N690" s="38">
        <v>2</v>
      </c>
      <c r="O690" s="112"/>
      <c r="P690" s="103"/>
    </row>
    <row r="691" spans="1:16" ht="12.75" customHeight="1" x14ac:dyDescent="0.25">
      <c r="A691" s="3">
        <v>678</v>
      </c>
      <c r="B691" s="5">
        <v>114080661</v>
      </c>
      <c r="C691" s="7">
        <v>626</v>
      </c>
      <c r="D691" s="91">
        <v>75894</v>
      </c>
      <c r="E691" s="1">
        <v>90575</v>
      </c>
      <c r="F691" s="91">
        <v>75553</v>
      </c>
      <c r="G691" s="1">
        <v>90193</v>
      </c>
      <c r="H691" s="4">
        <f>D691-F691</f>
        <v>341</v>
      </c>
      <c r="I691" s="83">
        <f>E691-G691</f>
        <v>382</v>
      </c>
      <c r="J691" s="1" t="s">
        <v>146</v>
      </c>
      <c r="K691" s="1">
        <v>2018</v>
      </c>
      <c r="L691" s="2" t="s">
        <v>553</v>
      </c>
      <c r="M691" s="62">
        <v>1</v>
      </c>
      <c r="N691" s="38">
        <v>1</v>
      </c>
      <c r="O691" s="112"/>
      <c r="P691" s="103"/>
    </row>
    <row r="692" spans="1:16" ht="12.75" customHeight="1" x14ac:dyDescent="0.25">
      <c r="A692" s="3">
        <v>679</v>
      </c>
      <c r="B692" s="5">
        <v>5609559650</v>
      </c>
      <c r="C692" s="7">
        <v>627</v>
      </c>
      <c r="D692" s="52" t="s">
        <v>679</v>
      </c>
      <c r="E692" s="21" t="s">
        <v>679</v>
      </c>
      <c r="F692" s="52" t="s">
        <v>679</v>
      </c>
      <c r="G692" s="21" t="s">
        <v>679</v>
      </c>
      <c r="H692" s="86" t="s">
        <v>679</v>
      </c>
      <c r="I692" s="87" t="s">
        <v>679</v>
      </c>
      <c r="J692" s="21" t="s">
        <v>654</v>
      </c>
      <c r="K692" s="1">
        <v>2021</v>
      </c>
      <c r="L692" s="22" t="s">
        <v>780</v>
      </c>
      <c r="M692" s="62">
        <v>1</v>
      </c>
      <c r="N692" s="38">
        <v>1</v>
      </c>
      <c r="O692" s="116"/>
      <c r="P692" s="106"/>
    </row>
    <row r="693" spans="1:16" ht="12.75" customHeight="1" x14ac:dyDescent="0.25">
      <c r="A693" s="3">
        <v>680</v>
      </c>
      <c r="B693" s="5">
        <v>114011113</v>
      </c>
      <c r="C693" s="7" t="s">
        <v>115</v>
      </c>
      <c r="D693" s="91" t="s">
        <v>682</v>
      </c>
      <c r="E693" s="1" t="s">
        <v>682</v>
      </c>
      <c r="F693" s="91" t="s">
        <v>682</v>
      </c>
      <c r="G693" s="1" t="s">
        <v>682</v>
      </c>
      <c r="H693" s="4" t="s">
        <v>682</v>
      </c>
      <c r="I693" s="83" t="s">
        <v>682</v>
      </c>
      <c r="J693" s="1" t="s">
        <v>134</v>
      </c>
      <c r="K693" s="1">
        <v>2015</v>
      </c>
      <c r="L693" s="2" t="s">
        <v>648</v>
      </c>
      <c r="M693" s="62">
        <v>1</v>
      </c>
      <c r="N693" s="38">
        <v>1</v>
      </c>
      <c r="O693" s="112"/>
      <c r="P693" s="103"/>
    </row>
    <row r="694" spans="1:16" ht="12.75" customHeight="1" x14ac:dyDescent="0.25">
      <c r="A694" s="3">
        <v>681</v>
      </c>
      <c r="B694" s="5">
        <v>114009263</v>
      </c>
      <c r="C694" s="7" t="s">
        <v>116</v>
      </c>
      <c r="D694" s="91" t="s">
        <v>682</v>
      </c>
      <c r="E694" s="1" t="s">
        <v>682</v>
      </c>
      <c r="F694" s="91" t="s">
        <v>682</v>
      </c>
      <c r="G694" s="1" t="s">
        <v>682</v>
      </c>
      <c r="H694" s="4" t="s">
        <v>682</v>
      </c>
      <c r="I694" s="83" t="s">
        <v>682</v>
      </c>
      <c r="J694" s="1" t="s">
        <v>146</v>
      </c>
      <c r="K694" s="1">
        <v>2018</v>
      </c>
      <c r="L694" s="2" t="s">
        <v>555</v>
      </c>
      <c r="M694" s="62">
        <v>1</v>
      </c>
      <c r="N694" s="38">
        <v>1</v>
      </c>
      <c r="O694" s="112"/>
      <c r="P694" s="103"/>
    </row>
    <row r="695" spans="1:16" ht="12.75" customHeight="1" x14ac:dyDescent="0.25">
      <c r="A695" s="3">
        <v>682</v>
      </c>
      <c r="B695" s="46">
        <v>912492611</v>
      </c>
      <c r="C695" s="7">
        <v>629</v>
      </c>
      <c r="D695" s="52" t="s">
        <v>679</v>
      </c>
      <c r="E695" s="21" t="s">
        <v>679</v>
      </c>
      <c r="F695" s="52" t="s">
        <v>679</v>
      </c>
      <c r="G695" s="21" t="s">
        <v>679</v>
      </c>
      <c r="H695" s="86" t="s">
        <v>679</v>
      </c>
      <c r="I695" s="87" t="s">
        <v>679</v>
      </c>
      <c r="J695" s="21" t="s">
        <v>654</v>
      </c>
      <c r="K695" s="1">
        <v>2021</v>
      </c>
      <c r="L695" s="22" t="s">
        <v>781</v>
      </c>
      <c r="M695" s="62">
        <v>1</v>
      </c>
      <c r="N695" s="38">
        <v>1</v>
      </c>
      <c r="O695" s="112"/>
      <c r="P695" s="106"/>
    </row>
    <row r="696" spans="1:16" ht="12.75" customHeight="1" x14ac:dyDescent="0.25">
      <c r="A696" s="3">
        <v>683</v>
      </c>
      <c r="B696" s="5">
        <v>114010503</v>
      </c>
      <c r="C696" s="7">
        <v>630</v>
      </c>
      <c r="D696" s="91">
        <v>3495</v>
      </c>
      <c r="E696" s="1">
        <v>3303</v>
      </c>
      <c r="F696" s="91">
        <v>1071</v>
      </c>
      <c r="G696" s="1">
        <v>632</v>
      </c>
      <c r="H696" s="4">
        <f t="shared" ref="H696:I702" si="77">D696-F696</f>
        <v>2424</v>
      </c>
      <c r="I696" s="83">
        <f t="shared" si="77"/>
        <v>2671</v>
      </c>
      <c r="J696" s="1" t="s">
        <v>142</v>
      </c>
      <c r="K696" s="1">
        <v>2017</v>
      </c>
      <c r="L696" s="2" t="s">
        <v>563</v>
      </c>
      <c r="M696" s="62">
        <v>1</v>
      </c>
      <c r="N696" s="38">
        <v>1</v>
      </c>
      <c r="O696" s="112"/>
      <c r="P696" s="103"/>
    </row>
    <row r="697" spans="1:16" ht="12.75" customHeight="1" x14ac:dyDescent="0.25">
      <c r="A697" s="3">
        <v>684</v>
      </c>
      <c r="B697" s="5">
        <v>114010408</v>
      </c>
      <c r="C697" s="7" t="s">
        <v>117</v>
      </c>
      <c r="D697" s="91">
        <v>34947</v>
      </c>
      <c r="E697" s="1">
        <v>40602</v>
      </c>
      <c r="F697" s="91">
        <v>34805</v>
      </c>
      <c r="G697" s="1">
        <v>40426</v>
      </c>
      <c r="H697" s="4">
        <f t="shared" si="77"/>
        <v>142</v>
      </c>
      <c r="I697" s="83">
        <f t="shared" si="77"/>
        <v>176</v>
      </c>
      <c r="J697" s="1" t="s">
        <v>146</v>
      </c>
      <c r="K697" s="1">
        <v>2018</v>
      </c>
      <c r="L697" s="2" t="s">
        <v>564</v>
      </c>
      <c r="M697" s="62">
        <v>1</v>
      </c>
      <c r="N697" s="38">
        <v>1</v>
      </c>
      <c r="O697" s="112"/>
      <c r="P697" s="103"/>
    </row>
    <row r="698" spans="1:16" ht="12.75" customHeight="1" x14ac:dyDescent="0.25">
      <c r="A698" s="3">
        <v>685</v>
      </c>
      <c r="B698" s="5">
        <v>114080899</v>
      </c>
      <c r="C698" s="7" t="s">
        <v>118</v>
      </c>
      <c r="D698" s="91">
        <v>49439</v>
      </c>
      <c r="E698" s="1">
        <v>38009</v>
      </c>
      <c r="F698" s="91">
        <v>48126</v>
      </c>
      <c r="G698" s="1">
        <v>37514</v>
      </c>
      <c r="H698" s="4">
        <f t="shared" si="77"/>
        <v>1313</v>
      </c>
      <c r="I698" s="83">
        <f t="shared" si="77"/>
        <v>495</v>
      </c>
      <c r="J698" s="1" t="s">
        <v>146</v>
      </c>
      <c r="K698" s="1">
        <v>2019</v>
      </c>
      <c r="L698" s="2" t="s">
        <v>561</v>
      </c>
      <c r="M698" s="62">
        <v>1</v>
      </c>
      <c r="N698" s="38">
        <v>1</v>
      </c>
      <c r="O698" s="112"/>
      <c r="P698" s="103"/>
    </row>
    <row r="699" spans="1:16" ht="12.75" customHeight="1" x14ac:dyDescent="0.25">
      <c r="A699" s="3">
        <v>686</v>
      </c>
      <c r="B699" s="121" t="s">
        <v>789</v>
      </c>
      <c r="C699" s="7" t="s">
        <v>119</v>
      </c>
      <c r="D699" s="91">
        <v>24917</v>
      </c>
      <c r="E699" s="1">
        <v>30489</v>
      </c>
      <c r="F699" s="91">
        <v>23495</v>
      </c>
      <c r="G699" s="1">
        <v>28889</v>
      </c>
      <c r="H699" s="4">
        <f t="shared" si="77"/>
        <v>1422</v>
      </c>
      <c r="I699" s="83">
        <f t="shared" si="77"/>
        <v>1600</v>
      </c>
      <c r="J699" s="1" t="s">
        <v>141</v>
      </c>
      <c r="K699" s="1">
        <v>2017</v>
      </c>
      <c r="L699" s="2" t="s">
        <v>558</v>
      </c>
      <c r="M699" s="62">
        <v>1</v>
      </c>
      <c r="N699" s="38">
        <v>1</v>
      </c>
      <c r="O699" s="116"/>
      <c r="P699" s="106"/>
    </row>
    <row r="700" spans="1:16" ht="12.75" customHeight="1" x14ac:dyDescent="0.25">
      <c r="A700" s="3">
        <v>687</v>
      </c>
      <c r="B700" s="5">
        <v>114010069</v>
      </c>
      <c r="C700" s="7" t="s">
        <v>120</v>
      </c>
      <c r="D700" s="91">
        <v>148011</v>
      </c>
      <c r="E700" s="1">
        <v>184801</v>
      </c>
      <c r="F700" s="91">
        <v>146799</v>
      </c>
      <c r="G700" s="1">
        <v>184020</v>
      </c>
      <c r="H700" s="4">
        <f t="shared" si="77"/>
        <v>1212</v>
      </c>
      <c r="I700" s="83">
        <f t="shared" si="77"/>
        <v>781</v>
      </c>
      <c r="J700" s="1" t="s">
        <v>141</v>
      </c>
      <c r="K700" s="1">
        <v>2017</v>
      </c>
      <c r="L700" s="2" t="s">
        <v>557</v>
      </c>
      <c r="M700" s="62">
        <v>1</v>
      </c>
      <c r="N700" s="38">
        <v>1</v>
      </c>
      <c r="O700" s="112"/>
      <c r="P700" s="103"/>
    </row>
    <row r="701" spans="1:16" ht="12.75" customHeight="1" x14ac:dyDescent="0.25">
      <c r="A701" s="3">
        <v>688</v>
      </c>
      <c r="B701" s="5">
        <v>6968997883</v>
      </c>
      <c r="C701" s="7">
        <v>633</v>
      </c>
      <c r="D701" s="91">
        <v>47535</v>
      </c>
      <c r="E701" s="1">
        <v>54794</v>
      </c>
      <c r="F701" s="91">
        <v>47257</v>
      </c>
      <c r="G701" s="1">
        <v>54687</v>
      </c>
      <c r="H701" s="4">
        <f t="shared" si="77"/>
        <v>278</v>
      </c>
      <c r="I701" s="83">
        <f t="shared" si="77"/>
        <v>107</v>
      </c>
      <c r="J701" s="1" t="s">
        <v>156</v>
      </c>
      <c r="K701" s="1">
        <v>2019</v>
      </c>
      <c r="L701" s="2" t="s">
        <v>639</v>
      </c>
      <c r="M701" s="62">
        <v>1</v>
      </c>
      <c r="N701" s="38">
        <v>1</v>
      </c>
      <c r="O701" s="116" t="s">
        <v>684</v>
      </c>
      <c r="P701" s="106"/>
    </row>
    <row r="702" spans="1:16" ht="12.75" customHeight="1" x14ac:dyDescent="0.25">
      <c r="A702" s="3">
        <v>689</v>
      </c>
      <c r="B702" s="5">
        <v>114007657</v>
      </c>
      <c r="C702" s="7">
        <v>634</v>
      </c>
      <c r="D702" s="91">
        <v>3771</v>
      </c>
      <c r="E702" s="1">
        <v>4732</v>
      </c>
      <c r="F702" s="91">
        <v>3771</v>
      </c>
      <c r="G702" s="1">
        <v>4732</v>
      </c>
      <c r="H702" s="4">
        <f t="shared" si="77"/>
        <v>0</v>
      </c>
      <c r="I702" s="83">
        <f t="shared" si="77"/>
        <v>0</v>
      </c>
      <c r="J702" s="1" t="s">
        <v>134</v>
      </c>
      <c r="K702" s="1">
        <v>2015</v>
      </c>
      <c r="L702" s="2" t="s">
        <v>470</v>
      </c>
      <c r="M702" s="62">
        <v>1</v>
      </c>
      <c r="N702" s="38">
        <v>2</v>
      </c>
      <c r="O702" s="112"/>
      <c r="P702" s="103"/>
    </row>
    <row r="703" spans="1:16" ht="12.75" customHeight="1" x14ac:dyDescent="0.25">
      <c r="A703" s="3">
        <v>690</v>
      </c>
      <c r="B703" s="51">
        <v>1129806548</v>
      </c>
      <c r="C703" s="7">
        <v>635</v>
      </c>
      <c r="D703" s="52" t="s">
        <v>682</v>
      </c>
      <c r="E703" s="21" t="s">
        <v>682</v>
      </c>
      <c r="F703" s="52" t="s">
        <v>682</v>
      </c>
      <c r="G703" s="21" t="s">
        <v>682</v>
      </c>
      <c r="H703" s="86" t="s">
        <v>682</v>
      </c>
      <c r="I703" s="87" t="s">
        <v>682</v>
      </c>
      <c r="J703" s="22" t="s">
        <v>632</v>
      </c>
      <c r="K703" s="1">
        <v>20198</v>
      </c>
      <c r="L703" s="22" t="s">
        <v>782</v>
      </c>
      <c r="M703" s="62">
        <v>1</v>
      </c>
      <c r="N703" s="38">
        <v>2</v>
      </c>
      <c r="O703" s="116"/>
      <c r="P703" s="106"/>
    </row>
    <row r="704" spans="1:16" ht="12.75" customHeight="1" x14ac:dyDescent="0.25">
      <c r="A704" s="3">
        <v>691</v>
      </c>
      <c r="B704" s="5">
        <v>114005953</v>
      </c>
      <c r="C704" s="7">
        <v>636</v>
      </c>
      <c r="D704" s="91">
        <v>23954</v>
      </c>
      <c r="E704" s="1">
        <v>29831</v>
      </c>
      <c r="F704" s="91">
        <v>23692</v>
      </c>
      <c r="G704" s="1">
        <v>29502</v>
      </c>
      <c r="H704" s="4">
        <f t="shared" ref="H704:I708" si="78">D704-F704</f>
        <v>262</v>
      </c>
      <c r="I704" s="83">
        <f t="shared" si="78"/>
        <v>329</v>
      </c>
      <c r="J704" s="1" t="s">
        <v>134</v>
      </c>
      <c r="K704" s="1">
        <v>2015</v>
      </c>
      <c r="L704" s="2" t="s">
        <v>577</v>
      </c>
      <c r="M704" s="62">
        <v>1</v>
      </c>
      <c r="N704" s="38">
        <v>2</v>
      </c>
      <c r="O704" s="112"/>
      <c r="P704" s="103"/>
    </row>
    <row r="705" spans="1:20" ht="12.75" customHeight="1" x14ac:dyDescent="0.25">
      <c r="A705" s="3">
        <v>692</v>
      </c>
      <c r="B705" s="5">
        <v>114006311</v>
      </c>
      <c r="C705" s="7" t="s">
        <v>121</v>
      </c>
      <c r="D705" s="91">
        <v>34072</v>
      </c>
      <c r="E705" s="1">
        <v>31564</v>
      </c>
      <c r="F705" s="91">
        <v>33740</v>
      </c>
      <c r="G705" s="1">
        <v>31445</v>
      </c>
      <c r="H705" s="4">
        <f t="shared" si="78"/>
        <v>332</v>
      </c>
      <c r="I705" s="83">
        <f t="shared" si="78"/>
        <v>119</v>
      </c>
      <c r="J705" s="1" t="s">
        <v>141</v>
      </c>
      <c r="K705" s="1">
        <v>2015</v>
      </c>
      <c r="L705" s="2" t="s">
        <v>467</v>
      </c>
      <c r="M705" s="62">
        <v>1</v>
      </c>
      <c r="N705" s="38">
        <v>2</v>
      </c>
      <c r="O705" s="112"/>
      <c r="P705" s="103"/>
    </row>
    <row r="706" spans="1:20" ht="12.75" customHeight="1" x14ac:dyDescent="0.25">
      <c r="A706" s="3">
        <v>693</v>
      </c>
      <c r="B706" s="5">
        <v>114011083</v>
      </c>
      <c r="C706" s="7" t="s">
        <v>122</v>
      </c>
      <c r="D706" s="91">
        <v>36343</v>
      </c>
      <c r="E706" s="1">
        <v>37368</v>
      </c>
      <c r="F706" s="91">
        <v>36026</v>
      </c>
      <c r="G706" s="1">
        <v>37281</v>
      </c>
      <c r="H706" s="4">
        <f t="shared" si="78"/>
        <v>317</v>
      </c>
      <c r="I706" s="83">
        <f t="shared" si="78"/>
        <v>87</v>
      </c>
      <c r="J706" s="1" t="s">
        <v>141</v>
      </c>
      <c r="K706" s="1">
        <v>2015</v>
      </c>
      <c r="L706" s="2" t="s">
        <v>468</v>
      </c>
      <c r="M706" s="62">
        <v>1</v>
      </c>
      <c r="N706" s="38">
        <v>2</v>
      </c>
      <c r="O706" s="112"/>
      <c r="P706" s="103"/>
    </row>
    <row r="707" spans="1:20" ht="12.75" customHeight="1" x14ac:dyDescent="0.25">
      <c r="A707" s="3">
        <v>694</v>
      </c>
      <c r="B707" s="47" t="s">
        <v>16</v>
      </c>
      <c r="C707" s="7" t="s">
        <v>123</v>
      </c>
      <c r="D707" s="92" t="s">
        <v>679</v>
      </c>
      <c r="E707" s="21" t="s">
        <v>679</v>
      </c>
      <c r="F707" s="92" t="s">
        <v>679</v>
      </c>
      <c r="G707" s="21" t="s">
        <v>679</v>
      </c>
      <c r="H707" s="86" t="s">
        <v>679</v>
      </c>
      <c r="I707" s="87" t="s">
        <v>679</v>
      </c>
      <c r="J707" s="21" t="s">
        <v>654</v>
      </c>
      <c r="K707" s="1">
        <v>2021</v>
      </c>
      <c r="L707" s="22" t="s">
        <v>761</v>
      </c>
      <c r="M707" s="62">
        <v>1</v>
      </c>
      <c r="N707" s="38">
        <v>2</v>
      </c>
      <c r="O707" s="112"/>
      <c r="P707" s="106"/>
    </row>
    <row r="708" spans="1:20" ht="12.75" customHeight="1" x14ac:dyDescent="0.25">
      <c r="A708" s="3">
        <v>695</v>
      </c>
      <c r="B708" s="46">
        <v>5885245904</v>
      </c>
      <c r="C708" s="7" t="s">
        <v>124</v>
      </c>
      <c r="D708" s="91">
        <v>32968</v>
      </c>
      <c r="E708" s="1">
        <v>61043</v>
      </c>
      <c r="F708" s="91">
        <v>32274</v>
      </c>
      <c r="G708" s="1">
        <v>60271</v>
      </c>
      <c r="H708" s="4">
        <f t="shared" si="78"/>
        <v>694</v>
      </c>
      <c r="I708" s="83">
        <f t="shared" si="78"/>
        <v>772</v>
      </c>
      <c r="J708" s="1" t="s">
        <v>141</v>
      </c>
      <c r="K708" s="1">
        <v>2017</v>
      </c>
      <c r="L708" s="2" t="s">
        <v>469</v>
      </c>
      <c r="M708" s="62">
        <v>1</v>
      </c>
      <c r="N708" s="38">
        <v>2</v>
      </c>
      <c r="O708" s="112"/>
      <c r="P708" s="103"/>
    </row>
    <row r="709" spans="1:20" ht="12.75" customHeight="1" x14ac:dyDescent="0.25">
      <c r="A709" s="3">
        <v>696</v>
      </c>
      <c r="B709" s="47" t="s">
        <v>26</v>
      </c>
      <c r="C709" s="7">
        <v>639</v>
      </c>
      <c r="D709" s="91"/>
      <c r="E709" s="1"/>
      <c r="F709" s="91"/>
      <c r="G709" s="1"/>
      <c r="H709" s="4"/>
      <c r="I709" s="83"/>
      <c r="J709" s="1" t="s">
        <v>616</v>
      </c>
      <c r="K709" s="1"/>
      <c r="L709" s="2"/>
      <c r="M709" s="62">
        <v>1</v>
      </c>
      <c r="N709" s="38">
        <v>2</v>
      </c>
      <c r="O709" s="112"/>
      <c r="P709" s="103"/>
    </row>
    <row r="710" spans="1:20" ht="12.75" customHeight="1" x14ac:dyDescent="0.25">
      <c r="A710" s="3">
        <v>697</v>
      </c>
      <c r="B710" s="5">
        <v>114007886</v>
      </c>
      <c r="C710" s="7">
        <v>640</v>
      </c>
      <c r="D710" s="91">
        <v>88801</v>
      </c>
      <c r="E710" s="1">
        <v>101070</v>
      </c>
      <c r="F710" s="91">
        <v>88395</v>
      </c>
      <c r="G710" s="1">
        <v>100547</v>
      </c>
      <c r="H710" s="4">
        <f>D710-F710</f>
        <v>406</v>
      </c>
      <c r="I710" s="83">
        <f>E710-G710</f>
        <v>523</v>
      </c>
      <c r="J710" s="1" t="s">
        <v>134</v>
      </c>
      <c r="K710" s="1">
        <v>2014</v>
      </c>
      <c r="L710" s="2" t="s">
        <v>579</v>
      </c>
      <c r="M710" s="62">
        <v>1</v>
      </c>
      <c r="N710" s="38">
        <v>2</v>
      </c>
      <c r="O710" s="112"/>
      <c r="P710" s="103"/>
    </row>
    <row r="711" spans="1:20" ht="12.75" customHeight="1" x14ac:dyDescent="0.25">
      <c r="A711" s="3">
        <v>698</v>
      </c>
      <c r="B711" s="47" t="s">
        <v>26</v>
      </c>
      <c r="C711" s="7">
        <v>641</v>
      </c>
      <c r="D711" s="91"/>
      <c r="E711" s="1"/>
      <c r="F711" s="91"/>
      <c r="G711" s="1"/>
      <c r="H711" s="4"/>
      <c r="I711" s="83"/>
      <c r="J711" s="1" t="s">
        <v>616</v>
      </c>
      <c r="K711" s="1"/>
      <c r="L711" s="2"/>
      <c r="M711" s="62">
        <v>1</v>
      </c>
      <c r="N711" s="38">
        <v>2</v>
      </c>
      <c r="O711" s="112"/>
      <c r="P711" s="103"/>
    </row>
    <row r="712" spans="1:20" ht="12.75" customHeight="1" x14ac:dyDescent="0.25">
      <c r="A712" s="3">
        <v>699</v>
      </c>
      <c r="B712" s="20">
        <v>114012314</v>
      </c>
      <c r="C712" s="7">
        <v>642</v>
      </c>
      <c r="D712" s="91">
        <v>90234</v>
      </c>
      <c r="E712" s="1">
        <v>108684</v>
      </c>
      <c r="F712" s="91">
        <v>89771</v>
      </c>
      <c r="G712" s="1">
        <v>108235</v>
      </c>
      <c r="H712" s="4">
        <f>D712-F712</f>
        <v>463</v>
      </c>
      <c r="I712" s="83">
        <f>E712-G712</f>
        <v>449</v>
      </c>
      <c r="J712" s="1" t="s">
        <v>146</v>
      </c>
      <c r="K712" s="1">
        <v>2018</v>
      </c>
      <c r="L712" s="2" t="s">
        <v>578</v>
      </c>
      <c r="M712" s="62">
        <v>1</v>
      </c>
      <c r="N712" s="38">
        <v>2</v>
      </c>
      <c r="O712" s="112"/>
      <c r="P712" s="103"/>
    </row>
    <row r="713" spans="1:20" ht="12.75" customHeight="1" x14ac:dyDescent="0.25">
      <c r="A713" s="3">
        <v>700</v>
      </c>
      <c r="B713" s="46">
        <v>5972467100</v>
      </c>
      <c r="C713" s="7">
        <v>643</v>
      </c>
      <c r="D713" s="52" t="s">
        <v>679</v>
      </c>
      <c r="E713" s="21" t="s">
        <v>679</v>
      </c>
      <c r="F713" s="52" t="s">
        <v>679</v>
      </c>
      <c r="G713" s="21" t="s">
        <v>679</v>
      </c>
      <c r="H713" s="86" t="s">
        <v>679</v>
      </c>
      <c r="I713" s="87" t="s">
        <v>679</v>
      </c>
      <c r="J713" s="21" t="s">
        <v>654</v>
      </c>
      <c r="K713" s="1">
        <v>2021</v>
      </c>
      <c r="L713" s="22" t="s">
        <v>762</v>
      </c>
      <c r="M713" s="62">
        <v>1</v>
      </c>
      <c r="N713" s="38">
        <v>2</v>
      </c>
      <c r="O713" s="116" t="s">
        <v>683</v>
      </c>
      <c r="P713" s="106"/>
    </row>
    <row r="714" spans="1:20" ht="12.75" customHeight="1" x14ac:dyDescent="0.25">
      <c r="A714" s="3">
        <v>701</v>
      </c>
      <c r="B714" s="27" t="s">
        <v>26</v>
      </c>
      <c r="C714" s="7">
        <v>644</v>
      </c>
      <c r="D714" s="91"/>
      <c r="E714" s="1"/>
      <c r="F714" s="91"/>
      <c r="G714" s="1"/>
      <c r="H714" s="4"/>
      <c r="I714" s="83"/>
      <c r="J714" s="1" t="s">
        <v>616</v>
      </c>
      <c r="K714" s="1"/>
      <c r="L714" s="2"/>
      <c r="M714" s="62">
        <v>1</v>
      </c>
      <c r="N714" s="38">
        <v>2</v>
      </c>
      <c r="O714" s="112"/>
      <c r="P714" s="103"/>
    </row>
    <row r="715" spans="1:20" ht="12.75" customHeight="1" x14ac:dyDescent="0.25">
      <c r="A715" s="3">
        <v>702</v>
      </c>
      <c r="B715" s="20">
        <v>114003550</v>
      </c>
      <c r="C715" s="7">
        <v>645</v>
      </c>
      <c r="D715" s="91">
        <v>71269</v>
      </c>
      <c r="E715" s="1">
        <v>74583</v>
      </c>
      <c r="F715" s="91">
        <v>71015</v>
      </c>
      <c r="G715" s="1">
        <v>74329</v>
      </c>
      <c r="H715" s="84">
        <f t="shared" ref="H715:I721" si="79">D715-F715</f>
        <v>254</v>
      </c>
      <c r="I715" s="85">
        <f t="shared" si="79"/>
        <v>254</v>
      </c>
      <c r="J715" s="55" t="s">
        <v>134</v>
      </c>
      <c r="K715" s="1">
        <v>2013</v>
      </c>
      <c r="L715" s="2" t="s">
        <v>576</v>
      </c>
      <c r="M715" s="62">
        <v>1</v>
      </c>
      <c r="N715" s="38">
        <v>2</v>
      </c>
      <c r="O715" s="112" t="s">
        <v>825</v>
      </c>
      <c r="P715" s="103"/>
      <c r="Q715" s="11">
        <v>2958</v>
      </c>
      <c r="R715" s="11">
        <f>Q715/2</f>
        <v>1479</v>
      </c>
      <c r="S715" s="11">
        <f>D715+R715</f>
        <v>72748</v>
      </c>
      <c r="T715" s="11">
        <f>E715+R715</f>
        <v>76062</v>
      </c>
    </row>
    <row r="716" spans="1:20" ht="12.75" customHeight="1" x14ac:dyDescent="0.25">
      <c r="A716" s="3">
        <v>703</v>
      </c>
      <c r="B716" s="5">
        <v>114008223</v>
      </c>
      <c r="C716" s="7">
        <v>646</v>
      </c>
      <c r="D716" s="91">
        <v>33104</v>
      </c>
      <c r="E716" s="1">
        <v>36524</v>
      </c>
      <c r="F716" s="91">
        <v>32733</v>
      </c>
      <c r="G716" s="1">
        <v>36177</v>
      </c>
      <c r="H716" s="4">
        <f t="shared" si="79"/>
        <v>371</v>
      </c>
      <c r="I716" s="83">
        <f t="shared" si="79"/>
        <v>347</v>
      </c>
      <c r="J716" s="1" t="s">
        <v>141</v>
      </c>
      <c r="K716" s="1">
        <v>2017</v>
      </c>
      <c r="L716" s="2" t="s">
        <v>571</v>
      </c>
      <c r="M716" s="62">
        <v>1</v>
      </c>
      <c r="N716" s="38">
        <v>2</v>
      </c>
      <c r="O716" s="112"/>
      <c r="P716" s="103"/>
    </row>
    <row r="717" spans="1:20" ht="12.75" customHeight="1" x14ac:dyDescent="0.25">
      <c r="A717" s="3">
        <v>704</v>
      </c>
      <c r="B717" s="5">
        <v>114950208</v>
      </c>
      <c r="C717" s="7">
        <v>647</v>
      </c>
      <c r="D717" s="91">
        <v>20156</v>
      </c>
      <c r="E717" s="1">
        <v>24717</v>
      </c>
      <c r="F717" s="91">
        <v>19877</v>
      </c>
      <c r="G717" s="1">
        <v>24447</v>
      </c>
      <c r="H717" s="4">
        <f t="shared" si="79"/>
        <v>279</v>
      </c>
      <c r="I717" s="83">
        <f t="shared" si="79"/>
        <v>270</v>
      </c>
      <c r="J717" s="1" t="s">
        <v>146</v>
      </c>
      <c r="K717" s="1">
        <v>2018</v>
      </c>
      <c r="L717" s="2" t="s">
        <v>572</v>
      </c>
      <c r="M717" s="62">
        <v>1</v>
      </c>
      <c r="N717" s="38">
        <v>2</v>
      </c>
      <c r="O717" s="112"/>
      <c r="P717" s="103"/>
    </row>
    <row r="718" spans="1:20" ht="12.75" customHeight="1" x14ac:dyDescent="0.3">
      <c r="A718" s="3">
        <v>705</v>
      </c>
      <c r="B718" s="5">
        <v>114006247</v>
      </c>
      <c r="C718" s="7">
        <v>648</v>
      </c>
      <c r="D718" s="93">
        <v>7173</v>
      </c>
      <c r="E718" s="94">
        <v>7241</v>
      </c>
      <c r="F718" s="93">
        <v>4167</v>
      </c>
      <c r="G718" s="94">
        <v>3817</v>
      </c>
      <c r="H718" s="4">
        <f t="shared" si="79"/>
        <v>3006</v>
      </c>
      <c r="I718" s="83">
        <f t="shared" si="79"/>
        <v>3424</v>
      </c>
      <c r="J718" s="1" t="s">
        <v>134</v>
      </c>
      <c r="K718" s="1">
        <v>2016</v>
      </c>
      <c r="L718" s="2" t="s">
        <v>573</v>
      </c>
      <c r="M718" s="62">
        <v>1</v>
      </c>
      <c r="N718" s="38">
        <v>2</v>
      </c>
      <c r="O718" s="112"/>
      <c r="P718" s="103"/>
    </row>
    <row r="719" spans="1:20" ht="12.75" customHeight="1" x14ac:dyDescent="0.25">
      <c r="A719" s="3">
        <v>706</v>
      </c>
      <c r="B719" s="5">
        <v>114009397</v>
      </c>
      <c r="C719" s="7">
        <v>649</v>
      </c>
      <c r="D719" s="91">
        <v>88783</v>
      </c>
      <c r="E719" s="1">
        <v>78199</v>
      </c>
      <c r="F719" s="91">
        <v>86069</v>
      </c>
      <c r="G719" s="1">
        <v>77036</v>
      </c>
      <c r="H719" s="4">
        <f t="shared" si="79"/>
        <v>2714</v>
      </c>
      <c r="I719" s="83">
        <f t="shared" si="79"/>
        <v>1163</v>
      </c>
      <c r="J719" s="1" t="s">
        <v>146</v>
      </c>
      <c r="K719" s="1">
        <v>2018</v>
      </c>
      <c r="L719" s="2" t="s">
        <v>575</v>
      </c>
      <c r="M719" s="62">
        <v>1</v>
      </c>
      <c r="N719" s="38">
        <v>2</v>
      </c>
      <c r="O719" s="112"/>
      <c r="P719" s="103"/>
    </row>
    <row r="720" spans="1:20" ht="12.75" customHeight="1" x14ac:dyDescent="0.25">
      <c r="A720" s="3">
        <v>707</v>
      </c>
      <c r="B720" s="5">
        <v>8503639787</v>
      </c>
      <c r="C720" s="7" t="s">
        <v>125</v>
      </c>
      <c r="D720" s="91">
        <v>79835</v>
      </c>
      <c r="E720" s="1">
        <v>123047</v>
      </c>
      <c r="F720" s="91">
        <v>78290</v>
      </c>
      <c r="G720" s="1">
        <v>121425</v>
      </c>
      <c r="H720" s="4">
        <f t="shared" si="79"/>
        <v>1545</v>
      </c>
      <c r="I720" s="83">
        <f t="shared" si="79"/>
        <v>1622</v>
      </c>
      <c r="J720" s="1" t="s">
        <v>141</v>
      </c>
      <c r="K720" s="1">
        <v>2017</v>
      </c>
      <c r="L720" s="2" t="s">
        <v>559</v>
      </c>
      <c r="M720" s="62">
        <v>1</v>
      </c>
      <c r="N720" s="38">
        <v>1</v>
      </c>
      <c r="O720" s="112"/>
      <c r="P720" s="103"/>
    </row>
    <row r="721" spans="1:19" ht="12.75" customHeight="1" x14ac:dyDescent="0.25">
      <c r="A721" s="3">
        <v>708</v>
      </c>
      <c r="B721" s="5">
        <v>5699959969</v>
      </c>
      <c r="C721" s="7" t="s">
        <v>126</v>
      </c>
      <c r="D721" s="91">
        <v>132070</v>
      </c>
      <c r="E721" s="1">
        <v>0</v>
      </c>
      <c r="F721" s="91">
        <v>129604</v>
      </c>
      <c r="G721" s="1">
        <v>0</v>
      </c>
      <c r="H721" s="4">
        <f t="shared" si="79"/>
        <v>2466</v>
      </c>
      <c r="I721" s="83">
        <f t="shared" si="79"/>
        <v>0</v>
      </c>
      <c r="J721" s="1" t="s">
        <v>141</v>
      </c>
      <c r="K721" s="1">
        <v>2017</v>
      </c>
      <c r="L721" s="2" t="s">
        <v>574</v>
      </c>
      <c r="M721" s="62">
        <v>1</v>
      </c>
      <c r="N721" s="38">
        <v>2</v>
      </c>
      <c r="O721" s="112"/>
      <c r="P721" s="103"/>
    </row>
    <row r="722" spans="1:19" ht="12.75" customHeight="1" x14ac:dyDescent="0.25">
      <c r="A722" s="3">
        <v>709</v>
      </c>
      <c r="B722" s="46">
        <v>8013396122</v>
      </c>
      <c r="C722" s="7">
        <v>651</v>
      </c>
      <c r="D722" s="52" t="s">
        <v>679</v>
      </c>
      <c r="E722" s="21" t="s">
        <v>679</v>
      </c>
      <c r="F722" s="52" t="s">
        <v>679</v>
      </c>
      <c r="G722" s="21" t="s">
        <v>679</v>
      </c>
      <c r="H722" s="86" t="s">
        <v>679</v>
      </c>
      <c r="I722" s="87" t="s">
        <v>679</v>
      </c>
      <c r="J722" s="21" t="s">
        <v>654</v>
      </c>
      <c r="K722" s="1">
        <v>2021</v>
      </c>
      <c r="L722" s="22" t="s">
        <v>763</v>
      </c>
      <c r="M722" s="62">
        <v>1</v>
      </c>
      <c r="N722" s="38">
        <v>2</v>
      </c>
      <c r="O722" s="116"/>
      <c r="P722" s="106"/>
    </row>
    <row r="723" spans="1:19" ht="12.75" customHeight="1" x14ac:dyDescent="0.25">
      <c r="A723" s="3">
        <v>710</v>
      </c>
      <c r="B723" s="47" t="s">
        <v>26</v>
      </c>
      <c r="C723" s="7">
        <v>652</v>
      </c>
      <c r="D723" s="91"/>
      <c r="E723" s="1"/>
      <c r="F723" s="91"/>
      <c r="G723" s="1"/>
      <c r="H723" s="4"/>
      <c r="I723" s="83"/>
      <c r="J723" s="1" t="s">
        <v>616</v>
      </c>
      <c r="K723" s="1"/>
      <c r="L723" s="2"/>
      <c r="M723" s="62">
        <v>1</v>
      </c>
      <c r="N723" s="38">
        <v>2</v>
      </c>
      <c r="O723" s="112"/>
      <c r="P723" s="103"/>
    </row>
    <row r="724" spans="1:19" ht="12.75" customHeight="1" x14ac:dyDescent="0.25">
      <c r="A724" s="3">
        <v>711</v>
      </c>
      <c r="B724" s="5">
        <v>114008180</v>
      </c>
      <c r="C724" s="7">
        <v>653</v>
      </c>
      <c r="D724" s="91">
        <v>33335</v>
      </c>
      <c r="E724" s="1">
        <v>39237</v>
      </c>
      <c r="F724" s="91">
        <v>30557</v>
      </c>
      <c r="G724" s="1">
        <v>36083</v>
      </c>
      <c r="H724" s="4">
        <f t="shared" ref="H724:I729" si="80">D724-F724</f>
        <v>2778</v>
      </c>
      <c r="I724" s="83">
        <f t="shared" si="80"/>
        <v>3154</v>
      </c>
      <c r="J724" s="1" t="s">
        <v>134</v>
      </c>
      <c r="K724" s="1">
        <v>2015</v>
      </c>
      <c r="L724" s="2" t="s">
        <v>570</v>
      </c>
      <c r="M724" s="62">
        <v>1</v>
      </c>
      <c r="N724" s="38">
        <v>2</v>
      </c>
      <c r="O724" s="112"/>
      <c r="P724" s="103"/>
    </row>
    <row r="725" spans="1:19" ht="12.75" customHeight="1" x14ac:dyDescent="0.25">
      <c r="A725" s="3">
        <v>712</v>
      </c>
      <c r="B725" s="53" t="s">
        <v>16</v>
      </c>
      <c r="C725" s="7">
        <v>654</v>
      </c>
      <c r="D725" s="91">
        <v>3890</v>
      </c>
      <c r="E725" s="1">
        <v>4507</v>
      </c>
      <c r="F725" s="91">
        <v>3890</v>
      </c>
      <c r="G725" s="1">
        <v>4507</v>
      </c>
      <c r="H725" s="4">
        <f t="shared" si="80"/>
        <v>0</v>
      </c>
      <c r="I725" s="83">
        <f t="shared" si="80"/>
        <v>0</v>
      </c>
      <c r="J725" s="1" t="s">
        <v>146</v>
      </c>
      <c r="K725" s="1">
        <v>2021</v>
      </c>
      <c r="L725" s="2" t="s">
        <v>642</v>
      </c>
      <c r="M725" s="62">
        <v>1</v>
      </c>
      <c r="N725" s="38">
        <v>1</v>
      </c>
      <c r="O725" s="116" t="s">
        <v>691</v>
      </c>
      <c r="P725" s="106"/>
    </row>
    <row r="726" spans="1:19" ht="12.75" customHeight="1" x14ac:dyDescent="0.25">
      <c r="A726" s="3">
        <v>713</v>
      </c>
      <c r="B726" s="5">
        <v>114007591</v>
      </c>
      <c r="C726" s="7">
        <v>655</v>
      </c>
      <c r="D726" s="91">
        <v>29440</v>
      </c>
      <c r="E726" s="1">
        <v>30055</v>
      </c>
      <c r="F726" s="91">
        <v>29295</v>
      </c>
      <c r="G726" s="1">
        <v>29889</v>
      </c>
      <c r="H726" s="4">
        <f t="shared" si="80"/>
        <v>145</v>
      </c>
      <c r="I726" s="83">
        <f t="shared" si="80"/>
        <v>166</v>
      </c>
      <c r="J726" s="1" t="s">
        <v>134</v>
      </c>
      <c r="K726" s="1">
        <v>2015</v>
      </c>
      <c r="L726" s="2" t="s">
        <v>568</v>
      </c>
      <c r="M726" s="62">
        <v>1</v>
      </c>
      <c r="N726" s="38">
        <v>1</v>
      </c>
      <c r="O726" s="112"/>
      <c r="P726" s="103"/>
    </row>
    <row r="727" spans="1:19" ht="12.75" customHeight="1" x14ac:dyDescent="0.25">
      <c r="A727" s="3">
        <v>714</v>
      </c>
      <c r="B727" s="5">
        <v>114008222</v>
      </c>
      <c r="C727" s="7" t="s">
        <v>127</v>
      </c>
      <c r="D727" s="91">
        <v>52471</v>
      </c>
      <c r="E727" s="1">
        <v>60908</v>
      </c>
      <c r="F727" s="91">
        <v>52150</v>
      </c>
      <c r="G727" s="1">
        <v>60527</v>
      </c>
      <c r="H727" s="4">
        <f t="shared" si="80"/>
        <v>321</v>
      </c>
      <c r="I727" s="83">
        <f t="shared" si="80"/>
        <v>381</v>
      </c>
      <c r="J727" s="1" t="s">
        <v>141</v>
      </c>
      <c r="K727" s="1">
        <v>2017</v>
      </c>
      <c r="L727" s="2" t="s">
        <v>565</v>
      </c>
      <c r="M727" s="62">
        <v>1</v>
      </c>
      <c r="N727" s="38">
        <v>1</v>
      </c>
      <c r="O727" s="112"/>
      <c r="P727" s="103"/>
    </row>
    <row r="728" spans="1:19" ht="12.75" customHeight="1" x14ac:dyDescent="0.25">
      <c r="A728" s="3">
        <v>715</v>
      </c>
      <c r="B728" s="5">
        <v>114009401</v>
      </c>
      <c r="C728" s="7" t="s">
        <v>128</v>
      </c>
      <c r="D728" s="91">
        <v>59519</v>
      </c>
      <c r="E728" s="1">
        <v>23633</v>
      </c>
      <c r="F728" s="91">
        <v>59098</v>
      </c>
      <c r="G728" s="1">
        <v>23289</v>
      </c>
      <c r="H728" s="4">
        <f t="shared" si="80"/>
        <v>421</v>
      </c>
      <c r="I728" s="83">
        <f t="shared" si="80"/>
        <v>344</v>
      </c>
      <c r="J728" s="1" t="s">
        <v>146</v>
      </c>
      <c r="K728" s="1">
        <v>2018</v>
      </c>
      <c r="L728" s="2" t="s">
        <v>566</v>
      </c>
      <c r="M728" s="62">
        <v>1</v>
      </c>
      <c r="N728" s="38">
        <v>1</v>
      </c>
      <c r="O728" s="112"/>
      <c r="P728" s="103"/>
    </row>
    <row r="729" spans="1:19" ht="12.75" customHeight="1" x14ac:dyDescent="0.25">
      <c r="A729" s="3">
        <v>716</v>
      </c>
      <c r="B729" s="5">
        <v>114009512</v>
      </c>
      <c r="C729" s="7" t="s">
        <v>129</v>
      </c>
      <c r="D729" s="91">
        <v>52544</v>
      </c>
      <c r="E729" s="1">
        <v>66788</v>
      </c>
      <c r="F729" s="91">
        <v>51321</v>
      </c>
      <c r="G729" s="1">
        <v>65318</v>
      </c>
      <c r="H729" s="4">
        <f t="shared" si="80"/>
        <v>1223</v>
      </c>
      <c r="I729" s="83">
        <f t="shared" si="80"/>
        <v>1470</v>
      </c>
      <c r="J729" s="1" t="s">
        <v>134</v>
      </c>
      <c r="K729" s="1">
        <v>2018</v>
      </c>
      <c r="L729" s="2" t="s">
        <v>560</v>
      </c>
      <c r="M729" s="62">
        <v>1</v>
      </c>
      <c r="N729" s="38">
        <v>1</v>
      </c>
      <c r="O729" s="112"/>
      <c r="P729" s="103"/>
    </row>
    <row r="730" spans="1:19" ht="12.75" customHeight="1" x14ac:dyDescent="0.25">
      <c r="A730" s="3">
        <v>717</v>
      </c>
      <c r="B730" s="5">
        <v>7790516122</v>
      </c>
      <c r="C730" s="7" t="s">
        <v>130</v>
      </c>
      <c r="D730" s="92" t="s">
        <v>679</v>
      </c>
      <c r="E730" s="21" t="s">
        <v>679</v>
      </c>
      <c r="F730" s="92" t="s">
        <v>679</v>
      </c>
      <c r="G730" s="21" t="s">
        <v>679</v>
      </c>
      <c r="H730" s="86" t="s">
        <v>679</v>
      </c>
      <c r="I730" s="87" t="s">
        <v>679</v>
      </c>
      <c r="J730" s="21" t="s">
        <v>654</v>
      </c>
      <c r="K730" s="1">
        <v>2020</v>
      </c>
      <c r="L730" s="22" t="s">
        <v>764</v>
      </c>
      <c r="M730" s="62">
        <v>1</v>
      </c>
      <c r="N730" s="38">
        <v>1</v>
      </c>
      <c r="O730" s="112"/>
      <c r="P730" s="106"/>
    </row>
    <row r="731" spans="1:19" ht="12.75" customHeight="1" x14ac:dyDescent="0.25">
      <c r="A731" s="3">
        <v>718</v>
      </c>
      <c r="B731" s="5">
        <v>114008151</v>
      </c>
      <c r="C731" s="7">
        <v>658</v>
      </c>
      <c r="D731" s="91">
        <v>40624</v>
      </c>
      <c r="E731" s="1">
        <v>49320</v>
      </c>
      <c r="F731" s="91">
        <v>39714</v>
      </c>
      <c r="G731" s="1">
        <v>48359</v>
      </c>
      <c r="H731" s="4">
        <f>D731-F731</f>
        <v>910</v>
      </c>
      <c r="I731" s="83">
        <f>E731-G731</f>
        <v>961</v>
      </c>
      <c r="J731" s="1" t="s">
        <v>134</v>
      </c>
      <c r="K731" s="1">
        <v>2016</v>
      </c>
      <c r="L731" s="2" t="s">
        <v>562</v>
      </c>
      <c r="M731" s="62">
        <v>1</v>
      </c>
      <c r="N731" s="38">
        <v>1</v>
      </c>
      <c r="O731" s="112"/>
      <c r="P731" s="103"/>
    </row>
    <row r="732" spans="1:19" ht="12.75" customHeight="1" x14ac:dyDescent="0.25">
      <c r="A732" s="3">
        <v>719</v>
      </c>
      <c r="B732" s="47">
        <v>3921699526</v>
      </c>
      <c r="C732" s="7">
        <v>659</v>
      </c>
      <c r="D732" s="52" t="s">
        <v>679</v>
      </c>
      <c r="E732" s="21" t="s">
        <v>679</v>
      </c>
      <c r="F732" s="52" t="s">
        <v>679</v>
      </c>
      <c r="G732" s="21" t="s">
        <v>679</v>
      </c>
      <c r="H732" s="86" t="s">
        <v>679</v>
      </c>
      <c r="I732" s="87" t="s">
        <v>679</v>
      </c>
      <c r="J732" s="21" t="s">
        <v>654</v>
      </c>
      <c r="K732" s="1"/>
      <c r="L732" s="22" t="s">
        <v>696</v>
      </c>
      <c r="M732" s="62">
        <v>1</v>
      </c>
      <c r="N732" s="38">
        <v>1</v>
      </c>
      <c r="O732" s="112"/>
      <c r="P732" s="106" t="s">
        <v>783</v>
      </c>
    </row>
    <row r="733" spans="1:19" ht="12.75" customHeight="1" x14ac:dyDescent="0.25">
      <c r="A733" s="3">
        <v>720</v>
      </c>
      <c r="B733" s="5">
        <v>114011215</v>
      </c>
      <c r="C733" s="7">
        <v>660</v>
      </c>
      <c r="D733" s="91">
        <v>37433</v>
      </c>
      <c r="E733" s="1">
        <v>36628</v>
      </c>
      <c r="F733" s="91">
        <v>36817</v>
      </c>
      <c r="G733" s="1">
        <v>36385</v>
      </c>
      <c r="H733" s="4">
        <f t="shared" ref="H733:H741" si="81">D733-F733</f>
        <v>616</v>
      </c>
      <c r="I733" s="83">
        <f t="shared" ref="I733:I741" si="82">E733-G733</f>
        <v>243</v>
      </c>
      <c r="J733" s="1" t="s">
        <v>134</v>
      </c>
      <c r="K733" s="1">
        <v>2019</v>
      </c>
      <c r="L733" s="2" t="s">
        <v>640</v>
      </c>
      <c r="M733" s="62">
        <v>1</v>
      </c>
      <c r="N733" s="38">
        <v>1</v>
      </c>
      <c r="O733" s="112"/>
      <c r="P733" s="103"/>
      <c r="Q733" s="25"/>
      <c r="R733" s="25"/>
      <c r="S733" s="25"/>
    </row>
    <row r="734" spans="1:19" ht="12.75" customHeight="1" x14ac:dyDescent="0.25">
      <c r="A734" s="3">
        <v>721</v>
      </c>
      <c r="B734" s="5">
        <v>114005740</v>
      </c>
      <c r="C734" s="7">
        <v>661</v>
      </c>
      <c r="D734" s="91">
        <v>26134</v>
      </c>
      <c r="E734" s="1">
        <v>27211</v>
      </c>
      <c r="F734" s="91">
        <v>25952</v>
      </c>
      <c r="G734" s="1">
        <v>27032</v>
      </c>
      <c r="H734" s="4">
        <f t="shared" si="81"/>
        <v>182</v>
      </c>
      <c r="I734" s="83">
        <f t="shared" si="82"/>
        <v>179</v>
      </c>
      <c r="J734" s="1" t="s">
        <v>142</v>
      </c>
      <c r="K734" s="1">
        <v>2016</v>
      </c>
      <c r="L734" s="2" t="s">
        <v>567</v>
      </c>
      <c r="M734" s="62">
        <v>1</v>
      </c>
      <c r="N734" s="38">
        <v>1</v>
      </c>
      <c r="O734" s="112"/>
      <c r="P734" s="103"/>
      <c r="Q734" s="25"/>
      <c r="R734" s="25"/>
      <c r="S734" s="25"/>
    </row>
    <row r="735" spans="1:19" ht="12.75" customHeight="1" x14ac:dyDescent="0.25">
      <c r="A735" s="3">
        <v>722</v>
      </c>
      <c r="B735" s="56" t="s">
        <v>697</v>
      </c>
      <c r="C735" s="7">
        <v>662</v>
      </c>
      <c r="D735" s="91">
        <v>62086</v>
      </c>
      <c r="E735" s="1">
        <v>77405</v>
      </c>
      <c r="F735" s="91">
        <v>60036</v>
      </c>
      <c r="G735" s="1">
        <v>75062</v>
      </c>
      <c r="H735" s="4">
        <f t="shared" si="81"/>
        <v>2050</v>
      </c>
      <c r="I735" s="83">
        <f t="shared" si="82"/>
        <v>2343</v>
      </c>
      <c r="J735" s="1" t="s">
        <v>146</v>
      </c>
      <c r="K735" s="1">
        <v>2017</v>
      </c>
      <c r="L735" s="2" t="s">
        <v>569</v>
      </c>
      <c r="M735" s="62">
        <v>1</v>
      </c>
      <c r="N735" s="38">
        <v>1</v>
      </c>
      <c r="O735" s="116" t="s">
        <v>678</v>
      </c>
      <c r="P735" s="106"/>
    </row>
    <row r="736" spans="1:19" ht="12.75" customHeight="1" x14ac:dyDescent="0.25">
      <c r="A736" s="3">
        <v>723</v>
      </c>
      <c r="B736" s="5">
        <v>114005883</v>
      </c>
      <c r="C736" s="7">
        <v>663</v>
      </c>
      <c r="D736" s="6">
        <v>26601</v>
      </c>
      <c r="E736" s="1">
        <v>19483</v>
      </c>
      <c r="F736" s="6">
        <v>25865</v>
      </c>
      <c r="G736" s="1">
        <v>19317</v>
      </c>
      <c r="H736" s="4">
        <f t="shared" si="81"/>
        <v>736</v>
      </c>
      <c r="I736" s="83">
        <f t="shared" si="82"/>
        <v>166</v>
      </c>
      <c r="J736" s="1" t="s">
        <v>134</v>
      </c>
      <c r="K736" s="1">
        <v>2016</v>
      </c>
      <c r="L736" s="2" t="s">
        <v>641</v>
      </c>
      <c r="M736" s="62">
        <v>6</v>
      </c>
      <c r="N736" s="38">
        <v>2</v>
      </c>
      <c r="O736" s="112"/>
      <c r="P736" s="103"/>
    </row>
    <row r="737" spans="1:20" ht="12.75" customHeight="1" x14ac:dyDescent="0.25">
      <c r="A737" s="3">
        <v>724</v>
      </c>
      <c r="B737" s="5">
        <v>114008109</v>
      </c>
      <c r="C737" s="7">
        <v>664</v>
      </c>
      <c r="D737" s="6">
        <v>19659</v>
      </c>
      <c r="E737" s="1">
        <v>22787</v>
      </c>
      <c r="F737" s="6">
        <v>19623</v>
      </c>
      <c r="G737" s="1">
        <v>22756</v>
      </c>
      <c r="H737" s="4">
        <f t="shared" si="81"/>
        <v>36</v>
      </c>
      <c r="I737" s="83">
        <f t="shared" si="82"/>
        <v>31</v>
      </c>
      <c r="J737" s="1" t="s">
        <v>134</v>
      </c>
      <c r="K737" s="1">
        <v>2017</v>
      </c>
      <c r="L737" s="2" t="s">
        <v>155</v>
      </c>
      <c r="M737" s="62">
        <v>4</v>
      </c>
      <c r="N737" s="38">
        <v>4</v>
      </c>
      <c r="O737" s="112"/>
      <c r="P737" s="103"/>
    </row>
    <row r="738" spans="1:20" ht="12.75" customHeight="1" x14ac:dyDescent="0.25">
      <c r="A738" s="3">
        <v>725</v>
      </c>
      <c r="B738" s="5">
        <v>114010386</v>
      </c>
      <c r="C738" s="7">
        <v>665</v>
      </c>
      <c r="D738" s="6">
        <v>78075</v>
      </c>
      <c r="E738" s="1">
        <v>64362</v>
      </c>
      <c r="F738" s="6">
        <v>75264</v>
      </c>
      <c r="G738" s="1">
        <v>63072</v>
      </c>
      <c r="H738" s="4">
        <f t="shared" si="81"/>
        <v>2811</v>
      </c>
      <c r="I738" s="83">
        <f t="shared" si="82"/>
        <v>1290</v>
      </c>
      <c r="J738" s="1" t="s">
        <v>134</v>
      </c>
      <c r="K738" s="1">
        <v>2018</v>
      </c>
      <c r="L738" s="2" t="s">
        <v>154</v>
      </c>
      <c r="M738" s="62">
        <v>4</v>
      </c>
      <c r="N738" s="38">
        <v>4</v>
      </c>
      <c r="O738" s="112"/>
      <c r="P738" s="103"/>
    </row>
    <row r="739" spans="1:20" ht="12.75" customHeight="1" x14ac:dyDescent="0.25">
      <c r="A739" s="3">
        <v>726</v>
      </c>
      <c r="B739" s="5">
        <v>114007153</v>
      </c>
      <c r="C739" s="7">
        <v>667</v>
      </c>
      <c r="D739" s="6">
        <v>34631</v>
      </c>
      <c r="E739" s="1">
        <v>42426</v>
      </c>
      <c r="F739" s="6">
        <v>34297</v>
      </c>
      <c r="G739" s="1">
        <v>42292</v>
      </c>
      <c r="H739" s="4">
        <f t="shared" si="81"/>
        <v>334</v>
      </c>
      <c r="I739" s="83">
        <f t="shared" si="82"/>
        <v>134</v>
      </c>
      <c r="J739" s="1" t="s">
        <v>134</v>
      </c>
      <c r="K739" s="1">
        <v>2016</v>
      </c>
      <c r="L739" s="2" t="s">
        <v>656</v>
      </c>
      <c r="M739" s="62">
        <v>4</v>
      </c>
      <c r="N739" s="38">
        <v>4</v>
      </c>
      <c r="O739" s="112"/>
      <c r="P739" s="103"/>
    </row>
    <row r="740" spans="1:20" ht="12.75" customHeight="1" x14ac:dyDescent="0.25">
      <c r="A740" s="3">
        <v>727</v>
      </c>
      <c r="B740" s="42">
        <v>114008724</v>
      </c>
      <c r="C740" s="45">
        <v>668</v>
      </c>
      <c r="D740" s="59">
        <v>4793</v>
      </c>
      <c r="E740" s="43">
        <v>5607</v>
      </c>
      <c r="F740" s="59">
        <v>3102</v>
      </c>
      <c r="G740" s="43">
        <v>3718</v>
      </c>
      <c r="H740" s="88">
        <f t="shared" si="81"/>
        <v>1691</v>
      </c>
      <c r="I740" s="89">
        <f t="shared" si="82"/>
        <v>1889</v>
      </c>
      <c r="J740" s="43" t="s">
        <v>141</v>
      </c>
      <c r="K740" s="43">
        <v>2017</v>
      </c>
      <c r="L740" s="44" t="s">
        <v>615</v>
      </c>
      <c r="M740" s="81">
        <v>4</v>
      </c>
      <c r="N740" s="100">
        <v>4</v>
      </c>
      <c r="O740" s="112"/>
      <c r="P740" s="103"/>
    </row>
    <row r="741" spans="1:20" ht="12.75" customHeight="1" x14ac:dyDescent="0.25">
      <c r="A741" s="3">
        <v>728</v>
      </c>
      <c r="B741" s="1">
        <v>114003925</v>
      </c>
      <c r="C741" s="7">
        <v>806</v>
      </c>
      <c r="D741" s="1">
        <v>186857</v>
      </c>
      <c r="E741" s="1">
        <v>77457</v>
      </c>
      <c r="F741" s="1">
        <v>186256</v>
      </c>
      <c r="G741" s="1">
        <v>76857</v>
      </c>
      <c r="H741" s="1">
        <f t="shared" si="81"/>
        <v>601</v>
      </c>
      <c r="I741" s="1">
        <f t="shared" si="82"/>
        <v>600</v>
      </c>
      <c r="J741" s="1" t="s">
        <v>134</v>
      </c>
      <c r="K741" s="1">
        <v>2014</v>
      </c>
      <c r="L741" s="2" t="s">
        <v>410</v>
      </c>
      <c r="M741" s="39">
        <v>6</v>
      </c>
      <c r="N741" s="101">
        <v>6</v>
      </c>
      <c r="O741" s="112"/>
      <c r="P741" s="103"/>
      <c r="Q741" s="11">
        <v>13171</v>
      </c>
      <c r="R741" s="11">
        <f>Q741/2</f>
        <v>6585.5</v>
      </c>
      <c r="S741" s="11">
        <f>D741+R741</f>
        <v>193442.5</v>
      </c>
      <c r="T741" s="11">
        <f>E741+R741</f>
        <v>84042.5</v>
      </c>
    </row>
    <row r="742" spans="1:20" x14ac:dyDescent="0.25">
      <c r="D742" s="95"/>
      <c r="E742" s="95"/>
      <c r="F742" s="95"/>
      <c r="O742" s="111"/>
      <c r="P742" s="102"/>
      <c r="T742" s="18"/>
    </row>
    <row r="743" spans="1:20" x14ac:dyDescent="0.25">
      <c r="D743" s="95"/>
      <c r="E743" s="95"/>
      <c r="F743" s="70"/>
      <c r="T743" s="18"/>
    </row>
    <row r="744" spans="1:20" x14ac:dyDescent="0.25">
      <c r="F744" s="70"/>
      <c r="T744" s="18"/>
    </row>
    <row r="745" spans="1:20" x14ac:dyDescent="0.25">
      <c r="F745" s="70"/>
      <c r="T745" s="18"/>
    </row>
    <row r="746" spans="1:20" x14ac:dyDescent="0.25">
      <c r="F746" s="70"/>
      <c r="T746" s="18"/>
    </row>
    <row r="747" spans="1:20" x14ac:dyDescent="0.25">
      <c r="F747" s="70"/>
      <c r="T747" s="18"/>
    </row>
    <row r="748" spans="1:20" x14ac:dyDescent="0.25">
      <c r="F748" s="70"/>
      <c r="T748" s="18"/>
    </row>
    <row r="749" spans="1:20" x14ac:dyDescent="0.25">
      <c r="F749" s="70"/>
    </row>
    <row r="750" spans="1:20" x14ac:dyDescent="0.25">
      <c r="O750" s="111"/>
      <c r="P750" s="102"/>
    </row>
    <row r="751" spans="1:20" x14ac:dyDescent="0.25">
      <c r="O751" s="111"/>
      <c r="P751" s="102"/>
      <c r="R751" s="12"/>
      <c r="S751" s="13"/>
      <c r="T751" s="13"/>
    </row>
    <row r="752" spans="1:20" x14ac:dyDescent="0.25">
      <c r="O752" s="111"/>
      <c r="P752" s="102"/>
      <c r="R752" s="12"/>
      <c r="S752" s="13"/>
      <c r="T752" s="13"/>
    </row>
    <row r="753" spans="15:20" x14ac:dyDescent="0.25">
      <c r="O753" s="111"/>
      <c r="P753" s="102"/>
    </row>
    <row r="754" spans="15:20" x14ac:dyDescent="0.25">
      <c r="O754" s="111"/>
      <c r="P754" s="102"/>
      <c r="R754" s="12"/>
      <c r="S754" s="13"/>
      <c r="T754" s="13"/>
    </row>
    <row r="755" spans="15:20" x14ac:dyDescent="0.25">
      <c r="O755" s="111"/>
      <c r="P755" s="102"/>
      <c r="R755" s="12"/>
      <c r="S755" s="13"/>
      <c r="T755" s="13"/>
    </row>
    <row r="756" spans="15:20" x14ac:dyDescent="0.25">
      <c r="O756" s="111"/>
      <c r="P756" s="102"/>
    </row>
    <row r="757" spans="15:20" x14ac:dyDescent="0.25">
      <c r="O757" s="118"/>
      <c r="P757" s="108"/>
    </row>
    <row r="759" spans="15:20" x14ac:dyDescent="0.25">
      <c r="Q759" s="25"/>
      <c r="R759" s="25"/>
      <c r="S759" s="25"/>
    </row>
    <row r="760" spans="15:20" ht="15.6" x14ac:dyDescent="0.3">
      <c r="O760" s="119"/>
      <c r="P760" s="109"/>
    </row>
    <row r="762" spans="15:20" x14ac:dyDescent="0.25">
      <c r="O762" s="120"/>
      <c r="P762" s="110"/>
    </row>
    <row r="763" spans="15:20" x14ac:dyDescent="0.25">
      <c r="O763" s="120"/>
      <c r="P763" s="110"/>
    </row>
  </sheetData>
  <sheetProtection selectLockedCells="1" selectUnlockedCells="1"/>
  <autoFilter ref="A13:T757"/>
  <pageMargins left="0.75" right="0.75" top="1" bottom="1" header="0.51180555555555551" footer="0.51180555555555551"/>
  <pageSetup paperSize="9" scale="1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dcterms:created xsi:type="dcterms:W3CDTF">2020-02-25T05:21:31Z</dcterms:created>
  <dcterms:modified xsi:type="dcterms:W3CDTF">2024-12-20T05:16:25Z</dcterms:modified>
</cp:coreProperties>
</file>