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Все варианты" sheetId="4" r:id="rId1"/>
    <sheet name="Вариант 1" sheetId="5" r:id="rId2"/>
    <sheet name="Вариант 2" sheetId="6" r:id="rId3"/>
    <sheet name="Вариант 3" sheetId="7" r:id="rId4"/>
  </sheets>
  <calcPr calcId="124519" refMode="R1C1"/>
</workbook>
</file>

<file path=xl/calcChain.xml><?xml version="1.0" encoding="utf-8"?>
<calcChain xmlns="http://schemas.openxmlformats.org/spreadsheetml/2006/main">
  <c r="C5" i="7"/>
  <c r="C10" s="1"/>
  <c r="C11" s="1"/>
  <c r="C5" i="6"/>
  <c r="C10" s="1"/>
  <c r="C11" s="1"/>
  <c r="C5" i="5"/>
  <c r="C10" s="1"/>
  <c r="C11" s="1"/>
  <c r="E5" i="4" l="1"/>
  <c r="E10" s="1"/>
  <c r="E11" s="1"/>
  <c r="D5"/>
  <c r="D10" s="1"/>
  <c r="D11" s="1"/>
  <c r="C5"/>
  <c r="C10" s="1"/>
  <c r="C11" s="1"/>
</calcChain>
</file>

<file path=xl/sharedStrings.xml><?xml version="1.0" encoding="utf-8"?>
<sst xmlns="http://schemas.openxmlformats.org/spreadsheetml/2006/main" count="87" uniqueCount="28">
  <si>
    <t>Охрана и обеспечение безопасности</t>
  </si>
  <si>
    <t xml:space="preserve"> Услуги ЧОП по сохранению общего имущества ДНП , обеспечению контрольно-пропускного режима,  поддержанию правопорядка,техническое обслуживание, тех.поддержка систем безопасности (видеонаблюдение, шлагбаум)</t>
  </si>
  <si>
    <t>Смета 2017
Вариант №1</t>
  </si>
  <si>
    <t>На покрытие кассового разрыва из-за накопленных в прошлых периодах долгов ДНП Энергосбыту по причине невозможности даже при наличии положительного судебного решения быстро получить денежные средства с должников.</t>
  </si>
  <si>
    <t>Смета 2017
Вариант №2</t>
  </si>
  <si>
    <t>Смета 2017
Вариант №3</t>
  </si>
  <si>
    <t>Размеры платежей</t>
  </si>
  <si>
    <t>Коммунальные платежи за э/э в МОП</t>
  </si>
  <si>
    <t>По факту потребления пропорционально количеству участков принадлежащих собственнику</t>
  </si>
  <si>
    <t>Содержание инфраструктуры</t>
  </si>
  <si>
    <t>Вывоз мусора, обслуживание внутрипоселковых электрических сетей, газовое обслуживание, обслуживание,текущий ремонт МОП, благоустройство, проведение мероприятий, административные расходы, управление, бухгалтерское, диспетчерское и юридическое обслуживание, управление.</t>
  </si>
  <si>
    <t>Наименование статьи</t>
  </si>
  <si>
    <t>Состав статьи</t>
  </si>
  <si>
    <t>Статьи расхода, в том числе:</t>
  </si>
  <si>
    <t>Статьи дохода, в том числе:</t>
  </si>
  <si>
    <t>Взносы членов партнерства и лиц, ведущих хозяйство в индивидуальном порядке</t>
  </si>
  <si>
    <t>Смета ДНП "Алые Паруса" на 2017 год. Варианты 1-3</t>
  </si>
  <si>
    <t>Размер взносов на 2017-2018 г.г. ДНП "Алые Паруса"</t>
  </si>
  <si>
    <t>Приходно-расходная смета ДНП "Алые Паруса" на 2017-2018г.г.</t>
  </si>
  <si>
    <t>Вариант 2</t>
  </si>
  <si>
    <t>по факту
потребления</t>
  </si>
  <si>
    <t>Вариант 3</t>
  </si>
  <si>
    <t>Вариант 1</t>
  </si>
  <si>
    <t>Сумма, руб</t>
  </si>
  <si>
    <r>
      <t xml:space="preserve">Вступительные взносы </t>
    </r>
    <r>
      <rPr>
        <sz val="10"/>
        <color theme="1"/>
        <rFont val="Times New Roman"/>
        <family val="1"/>
        <charset val="204"/>
      </rPr>
      <t>(единоразово при вступлении в члены ДНП)</t>
    </r>
  </si>
  <si>
    <r>
      <t>Членские взносы</t>
    </r>
    <r>
      <rPr>
        <sz val="10"/>
        <color theme="1"/>
        <rFont val="Times New Roman"/>
        <family val="1"/>
        <charset val="204"/>
      </rPr>
      <t xml:space="preserve"> (для членов ДНП, ежемесячно с 1 сотки)</t>
    </r>
  </si>
  <si>
    <r>
      <t xml:space="preserve">Возместительные платежи </t>
    </r>
    <r>
      <rPr>
        <sz val="10"/>
        <color theme="1"/>
        <rFont val="Times New Roman"/>
        <family val="1"/>
        <charset val="204"/>
      </rPr>
      <t>(для собственников ведущих хозяйство в индивидуальном порядке, с 1 сотки)</t>
    </r>
  </si>
  <si>
    <r>
      <t xml:space="preserve">Дополнительные взносы </t>
    </r>
    <r>
      <rPr>
        <sz val="10"/>
        <color theme="1"/>
        <rFont val="Times New Roman"/>
        <family val="1"/>
        <charset val="204"/>
      </rPr>
      <t xml:space="preserve">(для членов ДНП, единоразово с 1 участка)    </t>
    </r>
    <r>
      <rPr>
        <b/>
        <sz val="10"/>
        <color theme="1"/>
        <rFont val="Times New Roman"/>
        <family val="1"/>
        <charset val="204"/>
      </rPr>
      <t xml:space="preserve">                                         </t>
    </r>
  </si>
</sst>
</file>

<file path=xl/styles.xml><?xml version="1.0" encoding="utf-8"?>
<styleSheet xmlns="http://schemas.openxmlformats.org/spreadsheetml/2006/main">
  <numFmts count="1">
    <numFmt numFmtId="164" formatCode="#,##0.00_р_."/>
  </numFmts>
  <fonts count="9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1" xfId="0" applyFont="1" applyBorder="1" applyAlignment="1">
      <alignment horizontal="left" vertical="distributed" wrapText="1"/>
    </xf>
    <xf numFmtId="0" fontId="3" fillId="0" borderId="1" xfId="0" applyFont="1" applyBorder="1" applyAlignment="1">
      <alignment horizontal="left" vertical="top" wrapText="1"/>
    </xf>
    <xf numFmtId="164" fontId="3" fillId="0" borderId="1" xfId="0" applyNumberFormat="1" applyFont="1" applyFill="1" applyBorder="1" applyAlignment="1">
      <alignment horizontal="right" vertical="top"/>
    </xf>
    <xf numFmtId="0" fontId="1" fillId="0" borderId="1" xfId="0" applyFont="1" applyBorder="1" applyAlignment="1">
      <alignment horizontal="left" vertical="distributed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/>
    <xf numFmtId="2" fontId="4" fillId="0" borderId="1" xfId="0" applyNumberFormat="1" applyFont="1" applyBorder="1"/>
    <xf numFmtId="0" fontId="3" fillId="0" borderId="2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164" fontId="1" fillId="2" borderId="1" xfId="0" applyNumberFormat="1" applyFont="1" applyFill="1" applyBorder="1" applyAlignment="1">
      <alignment horizontal="right" vertical="center"/>
    </xf>
    <xf numFmtId="4" fontId="3" fillId="0" borderId="1" xfId="0" applyNumberFormat="1" applyFont="1" applyFill="1" applyBorder="1" applyAlignment="1">
      <alignment horizontal="right" vertical="top"/>
    </xf>
    <xf numFmtId="2" fontId="4" fillId="0" borderId="1" xfId="0" applyNumberFormat="1" applyFont="1" applyBorder="1" applyAlignment="1">
      <alignment horizontal="right" vertical="center"/>
    </xf>
    <xf numFmtId="0" fontId="5" fillId="0" borderId="0" xfId="0" applyFont="1"/>
    <xf numFmtId="0" fontId="6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wrapText="1"/>
    </xf>
    <xf numFmtId="0" fontId="7" fillId="0" borderId="0" xfId="0" applyFont="1" applyAlignment="1">
      <alignment horizontal="right"/>
    </xf>
    <xf numFmtId="2" fontId="4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top" wrapText="1"/>
    </xf>
    <xf numFmtId="0" fontId="3" fillId="0" borderId="1" xfId="0" applyFont="1" applyBorder="1" applyAlignment="1">
      <alignment horizontal="justify" vertical="top"/>
    </xf>
    <xf numFmtId="164" fontId="1" fillId="2" borderId="1" xfId="0" applyNumberFormat="1" applyFont="1" applyFill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"/>
  <sheetViews>
    <sheetView tabSelected="1" workbookViewId="0">
      <selection activeCell="I12" sqref="I12"/>
    </sheetView>
  </sheetViews>
  <sheetFormatPr defaultRowHeight="15"/>
  <cols>
    <col min="1" max="1" width="39.85546875" customWidth="1"/>
    <col min="2" max="2" width="34.42578125" customWidth="1"/>
    <col min="3" max="3" width="17.140625" customWidth="1"/>
    <col min="4" max="4" width="17" customWidth="1"/>
    <col min="5" max="5" width="16.42578125" customWidth="1"/>
    <col min="6" max="6" width="10" bestFit="1" customWidth="1"/>
  </cols>
  <sheetData>
    <row r="1" spans="1:5" ht="23.25">
      <c r="A1" s="14" t="s">
        <v>16</v>
      </c>
    </row>
    <row r="3" spans="1:5" ht="28.5">
      <c r="A3" s="10" t="s">
        <v>11</v>
      </c>
      <c r="B3" s="4" t="s">
        <v>12</v>
      </c>
      <c r="C3" s="5" t="s">
        <v>2</v>
      </c>
      <c r="D3" s="5" t="s">
        <v>4</v>
      </c>
      <c r="E3" s="5" t="s">
        <v>5</v>
      </c>
    </row>
    <row r="4" spans="1:5" ht="22.5">
      <c r="A4" s="15" t="s">
        <v>14</v>
      </c>
      <c r="B4" s="16" t="s">
        <v>15</v>
      </c>
      <c r="C4" s="11">
        <v>15247804</v>
      </c>
      <c r="D4" s="11">
        <v>16592804</v>
      </c>
      <c r="E4" s="11">
        <v>17172804</v>
      </c>
    </row>
    <row r="5" spans="1:5" ht="30" customHeight="1">
      <c r="A5" s="15" t="s">
        <v>13</v>
      </c>
      <c r="B5" s="10"/>
      <c r="C5" s="11">
        <f>SUM(C6:C7)</f>
        <v>15247804</v>
      </c>
      <c r="D5" s="11">
        <f>SUM(D6:D7)</f>
        <v>16592804</v>
      </c>
      <c r="E5" s="11">
        <f>SUM(E6:E7)</f>
        <v>17172804</v>
      </c>
    </row>
    <row r="6" spans="1:5" ht="67.5">
      <c r="A6" s="2" t="s">
        <v>0</v>
      </c>
      <c r="B6" s="1" t="s">
        <v>1</v>
      </c>
      <c r="C6" s="3">
        <v>3872550</v>
      </c>
      <c r="D6" s="3">
        <v>3872550</v>
      </c>
      <c r="E6" s="3">
        <v>3872550</v>
      </c>
    </row>
    <row r="7" spans="1:5" ht="78.75">
      <c r="A7" s="2" t="s">
        <v>9</v>
      </c>
      <c r="B7" s="9" t="s">
        <v>10</v>
      </c>
      <c r="C7" s="12">
        <v>11375254</v>
      </c>
      <c r="D7" s="12">
        <v>12720254</v>
      </c>
      <c r="E7" s="12">
        <v>13300254</v>
      </c>
    </row>
    <row r="8" spans="1:5" ht="49.5" customHeight="1">
      <c r="A8" s="17" t="s">
        <v>6</v>
      </c>
    </row>
    <row r="9" spans="1:5" ht="25.5">
      <c r="A9" s="20" t="s">
        <v>24</v>
      </c>
      <c r="B9" s="6"/>
      <c r="C9" s="7">
        <v>100</v>
      </c>
      <c r="D9" s="7">
        <v>100</v>
      </c>
      <c r="E9" s="7">
        <v>100</v>
      </c>
    </row>
    <row r="10" spans="1:5" ht="25.5">
      <c r="A10" s="20" t="s">
        <v>25</v>
      </c>
      <c r="B10" s="1"/>
      <c r="C10" s="7">
        <f>C5/80108</f>
        <v>190.34059020322564</v>
      </c>
      <c r="D10" s="7">
        <f>D5/80108</f>
        <v>207.13042392769762</v>
      </c>
      <c r="E10" s="7">
        <f>E5/80108</f>
        <v>214.37064962300894</v>
      </c>
    </row>
    <row r="11" spans="1:5" ht="38.25">
      <c r="A11" s="20" t="s">
        <v>26</v>
      </c>
      <c r="B11" s="1"/>
      <c r="C11" s="7">
        <f>C10</f>
        <v>190.34059020322564</v>
      </c>
      <c r="D11" s="7">
        <f>D10</f>
        <v>207.13042392769762</v>
      </c>
      <c r="E11" s="7">
        <f>E10</f>
        <v>214.37064962300894</v>
      </c>
    </row>
    <row r="12" spans="1:5" ht="67.5">
      <c r="A12" s="21" t="s">
        <v>27</v>
      </c>
      <c r="B12" s="1" t="s">
        <v>3</v>
      </c>
      <c r="C12" s="13">
        <v>2500</v>
      </c>
      <c r="D12" s="13">
        <v>0</v>
      </c>
      <c r="E12" s="13">
        <v>0</v>
      </c>
    </row>
    <row r="13" spans="1:5" ht="33.75">
      <c r="A13" s="8" t="s">
        <v>7</v>
      </c>
      <c r="B13" s="1" t="s">
        <v>8</v>
      </c>
      <c r="C13" s="19" t="s">
        <v>20</v>
      </c>
      <c r="D13" s="19" t="s">
        <v>20</v>
      </c>
      <c r="E13" s="19" t="s">
        <v>20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3"/>
  <sheetViews>
    <sheetView workbookViewId="0">
      <selection activeCell="C6" sqref="C6"/>
    </sheetView>
  </sheetViews>
  <sheetFormatPr defaultRowHeight="15"/>
  <cols>
    <col min="1" max="1" width="42.7109375" customWidth="1"/>
    <col min="2" max="2" width="54.140625" customWidth="1"/>
    <col min="3" max="3" width="20.42578125" customWidth="1"/>
    <col min="4" max="4" width="10" bestFit="1" customWidth="1"/>
  </cols>
  <sheetData>
    <row r="1" spans="1:3" ht="18.75">
      <c r="C1" s="18" t="s">
        <v>22</v>
      </c>
    </row>
    <row r="2" spans="1:3" ht="23.25">
      <c r="A2" s="14" t="s">
        <v>18</v>
      </c>
    </row>
    <row r="3" spans="1:3" ht="24" customHeight="1">
      <c r="A3" s="10" t="s">
        <v>11</v>
      </c>
      <c r="B3" s="4" t="s">
        <v>12</v>
      </c>
      <c r="C3" s="5" t="s">
        <v>23</v>
      </c>
    </row>
    <row r="4" spans="1:3" ht="22.5">
      <c r="A4" s="15" t="s">
        <v>14</v>
      </c>
      <c r="B4" s="16" t="s">
        <v>15</v>
      </c>
      <c r="C4" s="11">
        <v>15247804</v>
      </c>
    </row>
    <row r="5" spans="1:3" ht="18.75">
      <c r="A5" s="15" t="s">
        <v>13</v>
      </c>
      <c r="B5" s="10"/>
      <c r="C5" s="11">
        <f>SUM(C6:C7)</f>
        <v>15247804</v>
      </c>
    </row>
    <row r="6" spans="1:3" ht="45">
      <c r="A6" s="2" t="s">
        <v>0</v>
      </c>
      <c r="B6" s="1" t="s">
        <v>1</v>
      </c>
      <c r="C6" s="3">
        <v>3872550</v>
      </c>
    </row>
    <row r="7" spans="1:3" ht="56.25">
      <c r="A7" s="2" t="s">
        <v>9</v>
      </c>
      <c r="B7" s="9" t="s">
        <v>10</v>
      </c>
      <c r="C7" s="12">
        <v>11375254</v>
      </c>
    </row>
    <row r="8" spans="1:3" ht="45" customHeight="1">
      <c r="A8" s="14" t="s">
        <v>17</v>
      </c>
      <c r="B8" s="14"/>
      <c r="C8" s="14"/>
    </row>
    <row r="9" spans="1:3" ht="25.5">
      <c r="A9" s="20" t="s">
        <v>24</v>
      </c>
      <c r="B9" s="6"/>
      <c r="C9" s="7">
        <v>100</v>
      </c>
    </row>
    <row r="10" spans="1:3" ht="25.5">
      <c r="A10" s="20" t="s">
        <v>25</v>
      </c>
      <c r="B10" s="1"/>
      <c r="C10" s="7">
        <f>C5/80108</f>
        <v>190.34059020322564</v>
      </c>
    </row>
    <row r="11" spans="1:3" ht="38.25">
      <c r="A11" s="20" t="s">
        <v>26</v>
      </c>
      <c r="B11" s="1"/>
      <c r="C11" s="7">
        <f>C10</f>
        <v>190.34059020322564</v>
      </c>
    </row>
    <row r="12" spans="1:3" ht="45">
      <c r="A12" s="21" t="s">
        <v>27</v>
      </c>
      <c r="B12" s="1" t="s">
        <v>3</v>
      </c>
      <c r="C12" s="13">
        <v>2500</v>
      </c>
    </row>
    <row r="13" spans="1:3" ht="30">
      <c r="A13" s="8" t="s">
        <v>7</v>
      </c>
      <c r="B13" s="1" t="s">
        <v>8</v>
      </c>
      <c r="C13" s="19" t="s">
        <v>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3"/>
  <sheetViews>
    <sheetView workbookViewId="0">
      <selection activeCell="C6" sqref="C6"/>
    </sheetView>
  </sheetViews>
  <sheetFormatPr defaultRowHeight="15"/>
  <cols>
    <col min="1" max="1" width="42.7109375" customWidth="1"/>
    <col min="2" max="2" width="54.140625" customWidth="1"/>
    <col min="3" max="3" width="19.42578125" customWidth="1"/>
    <col min="4" max="4" width="10" bestFit="1" customWidth="1"/>
  </cols>
  <sheetData>
    <row r="1" spans="1:3" ht="18.75">
      <c r="C1" s="18" t="s">
        <v>19</v>
      </c>
    </row>
    <row r="2" spans="1:3" ht="23.25">
      <c r="A2" s="14" t="s">
        <v>18</v>
      </c>
    </row>
    <row r="3" spans="1:3" ht="21.75" customHeight="1">
      <c r="A3" s="10" t="s">
        <v>11</v>
      </c>
      <c r="B3" s="4" t="s">
        <v>12</v>
      </c>
      <c r="C3" s="5" t="s">
        <v>23</v>
      </c>
    </row>
    <row r="4" spans="1:3" ht="22.5">
      <c r="A4" s="15" t="s">
        <v>14</v>
      </c>
      <c r="B4" s="16" t="s">
        <v>15</v>
      </c>
      <c r="C4" s="11">
        <v>16592804</v>
      </c>
    </row>
    <row r="5" spans="1:3" ht="18.75">
      <c r="A5" s="15" t="s">
        <v>13</v>
      </c>
      <c r="B5" s="10"/>
      <c r="C5" s="11">
        <f>SUM(C6:C7)</f>
        <v>16592804</v>
      </c>
    </row>
    <row r="6" spans="1:3" ht="45">
      <c r="A6" s="2" t="s">
        <v>0</v>
      </c>
      <c r="B6" s="1" t="s">
        <v>1</v>
      </c>
      <c r="C6" s="3">
        <v>3872550</v>
      </c>
    </row>
    <row r="7" spans="1:3" ht="56.25">
      <c r="A7" s="2" t="s">
        <v>9</v>
      </c>
      <c r="B7" s="9" t="s">
        <v>10</v>
      </c>
      <c r="C7" s="12">
        <v>12720254</v>
      </c>
    </row>
    <row r="8" spans="1:3" ht="45" customHeight="1">
      <c r="A8" s="14" t="s">
        <v>17</v>
      </c>
      <c r="B8" s="14"/>
      <c r="C8" s="14"/>
    </row>
    <row r="9" spans="1:3" ht="25.5">
      <c r="A9" s="20" t="s">
        <v>24</v>
      </c>
      <c r="B9" s="6"/>
      <c r="C9" s="7">
        <v>100</v>
      </c>
    </row>
    <row r="10" spans="1:3" ht="25.5">
      <c r="A10" s="20" t="s">
        <v>25</v>
      </c>
      <c r="B10" s="1"/>
      <c r="C10" s="7">
        <f>C5/80108</f>
        <v>207.13042392769762</v>
      </c>
    </row>
    <row r="11" spans="1:3" ht="38.25">
      <c r="A11" s="20" t="s">
        <v>26</v>
      </c>
      <c r="B11" s="1"/>
      <c r="C11" s="7">
        <f>C10</f>
        <v>207.13042392769762</v>
      </c>
    </row>
    <row r="12" spans="1:3" ht="45">
      <c r="A12" s="21" t="s">
        <v>27</v>
      </c>
      <c r="B12" s="1" t="s">
        <v>3</v>
      </c>
      <c r="C12" s="13">
        <v>0</v>
      </c>
    </row>
    <row r="13" spans="1:3" ht="30">
      <c r="A13" s="8" t="s">
        <v>7</v>
      </c>
      <c r="B13" s="1" t="s">
        <v>8</v>
      </c>
      <c r="C13" s="19" t="s">
        <v>20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3"/>
  <sheetViews>
    <sheetView workbookViewId="0">
      <selection activeCell="C13" sqref="C13"/>
    </sheetView>
  </sheetViews>
  <sheetFormatPr defaultRowHeight="15"/>
  <cols>
    <col min="1" max="1" width="42.7109375" customWidth="1"/>
    <col min="2" max="2" width="54.140625" customWidth="1"/>
    <col min="3" max="3" width="19.7109375" customWidth="1"/>
    <col min="4" max="4" width="10" bestFit="1" customWidth="1"/>
  </cols>
  <sheetData>
    <row r="1" spans="1:3" ht="18.75">
      <c r="C1" s="18" t="s">
        <v>21</v>
      </c>
    </row>
    <row r="2" spans="1:3" ht="23.25">
      <c r="A2" s="14" t="s">
        <v>18</v>
      </c>
    </row>
    <row r="3" spans="1:3" ht="25.5" customHeight="1">
      <c r="A3" s="10" t="s">
        <v>11</v>
      </c>
      <c r="B3" s="4" t="s">
        <v>12</v>
      </c>
      <c r="C3" s="5" t="s">
        <v>23</v>
      </c>
    </row>
    <row r="4" spans="1:3" ht="22.5">
      <c r="A4" s="15" t="s">
        <v>14</v>
      </c>
      <c r="B4" s="16" t="s">
        <v>15</v>
      </c>
      <c r="C4" s="22">
        <v>17172804</v>
      </c>
    </row>
    <row r="5" spans="1:3" ht="18.75">
      <c r="A5" s="15" t="s">
        <v>13</v>
      </c>
      <c r="B5" s="10"/>
      <c r="C5" s="22">
        <f>SUM(C6:C7)</f>
        <v>17172804</v>
      </c>
    </row>
    <row r="6" spans="1:3" ht="45">
      <c r="A6" s="2" t="s">
        <v>0</v>
      </c>
      <c r="B6" s="1" t="s">
        <v>1</v>
      </c>
      <c r="C6" s="3">
        <v>3872550</v>
      </c>
    </row>
    <row r="7" spans="1:3" ht="56.25">
      <c r="A7" s="2" t="s">
        <v>9</v>
      </c>
      <c r="B7" s="9" t="s">
        <v>10</v>
      </c>
      <c r="C7" s="12">
        <v>13300254</v>
      </c>
    </row>
    <row r="8" spans="1:3" ht="45" customHeight="1">
      <c r="A8" s="14" t="s">
        <v>17</v>
      </c>
      <c r="B8" s="14"/>
      <c r="C8" s="14"/>
    </row>
    <row r="9" spans="1:3" ht="25.5">
      <c r="A9" s="20" t="s">
        <v>24</v>
      </c>
      <c r="B9" s="6"/>
      <c r="C9" s="7">
        <v>100</v>
      </c>
    </row>
    <row r="10" spans="1:3" ht="25.5">
      <c r="A10" s="20" t="s">
        <v>25</v>
      </c>
      <c r="B10" s="1"/>
      <c r="C10" s="7">
        <f>C5/80108</f>
        <v>214.37064962300894</v>
      </c>
    </row>
    <row r="11" spans="1:3" ht="38.25">
      <c r="A11" s="20" t="s">
        <v>26</v>
      </c>
      <c r="B11" s="1"/>
      <c r="C11" s="7">
        <f>C10</f>
        <v>214.37064962300894</v>
      </c>
    </row>
    <row r="12" spans="1:3" ht="45">
      <c r="A12" s="21" t="s">
        <v>27</v>
      </c>
      <c r="B12" s="1" t="s">
        <v>3</v>
      </c>
      <c r="C12" s="13">
        <v>0</v>
      </c>
    </row>
    <row r="13" spans="1:3" ht="30">
      <c r="A13" s="8" t="s">
        <v>7</v>
      </c>
      <c r="B13" s="1" t="s">
        <v>8</v>
      </c>
      <c r="C13" s="19" t="s">
        <v>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Все варианты</vt:lpstr>
      <vt:lpstr>Вариант 1</vt:lpstr>
      <vt:lpstr>Вариант 2</vt:lpstr>
      <vt:lpstr>Вариант 3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DEAD</cp:lastModifiedBy>
  <cp:lastPrinted>2017-06-05T12:31:39Z</cp:lastPrinted>
  <dcterms:created xsi:type="dcterms:W3CDTF">2015-03-06T12:40:54Z</dcterms:created>
  <dcterms:modified xsi:type="dcterms:W3CDTF">2017-06-09T07:14:32Z</dcterms:modified>
</cp:coreProperties>
</file>